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sbayes\OneDrive - San Juan de Dios\NEXT GENERATION- FGTC - la LLAR\18.- EXECUCIÓ\2 LICITACIÓ\Documents per la WEB\"/>
    </mc:Choice>
  </mc:AlternateContent>
  <bookViews>
    <workbookView xWindow="0" yWindow="0" windowWidth="11220" windowHeight="4665"/>
  </bookViews>
  <sheets>
    <sheet name="T-PRES" sheetId="2" r:id="rId1"/>
    <sheet name="T-APU" sheetId="7" r:id="rId2"/>
    <sheet name="T-SMP" sheetId="8"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2" l="1"/>
  <c r="H61" i="2"/>
  <c r="H76" i="2"/>
  <c r="H78" i="2"/>
  <c r="H93" i="2"/>
  <c r="H95" i="2"/>
  <c r="H108" i="2"/>
  <c r="H123" i="2"/>
  <c r="H125" i="2"/>
  <c r="H159" i="2"/>
  <c r="H174" i="2"/>
  <c r="H176" i="2"/>
  <c r="H198" i="2"/>
  <c r="H200" i="2"/>
  <c r="H213" i="2"/>
  <c r="H215" i="2"/>
  <c r="H226" i="2"/>
  <c r="H246" i="2"/>
  <c r="H248" i="2"/>
  <c r="H269" i="2"/>
  <c r="H271" i="2"/>
  <c r="H280" i="2"/>
  <c r="H282" i="2"/>
  <c r="H295" i="2"/>
  <c r="H297" i="2"/>
  <c r="H310" i="2"/>
  <c r="H312" i="2"/>
  <c r="H366" i="2"/>
  <c r="H368" i="2"/>
  <c r="H378" i="2"/>
  <c r="H380" i="2"/>
  <c r="H390" i="2"/>
  <c r="H392" i="2"/>
  <c r="H405" i="2"/>
  <c r="H416" i="2"/>
  <c r="H418" i="2"/>
  <c r="H438" i="2"/>
  <c r="H440" i="2"/>
  <c r="H470" i="2"/>
  <c r="H472" i="2"/>
  <c r="H485" i="2"/>
  <c r="H502" i="2"/>
  <c r="H525" i="2"/>
  <c r="H527" i="2"/>
  <c r="H540" i="2"/>
  <c r="H577" i="2"/>
  <c r="H579" i="2"/>
  <c r="H602" i="2"/>
  <c r="H603" i="2" s="1"/>
  <c r="H620" i="2"/>
  <c r="H626" i="2"/>
  <c r="H628" i="2"/>
  <c r="H636" i="2"/>
  <c r="H642" i="2"/>
  <c r="H652" i="2"/>
  <c r="H677" i="2"/>
  <c r="H679" i="2"/>
  <c r="H694" i="2"/>
  <c r="H705" i="2"/>
  <c r="H707" i="2"/>
  <c r="H719" i="2"/>
  <c r="H721" i="2"/>
  <c r="J12" i="7"/>
  <c r="K13" i="7" s="1"/>
  <c r="J15" i="7"/>
  <c r="J18" i="7"/>
  <c r="J19" i="7"/>
  <c r="J20" i="7"/>
  <c r="K23" i="7"/>
  <c r="J28" i="7"/>
  <c r="K29" i="7"/>
  <c r="K39" i="7" s="1"/>
  <c r="J31" i="7"/>
  <c r="K32" i="7"/>
  <c r="J34" i="7"/>
  <c r="J35" i="7"/>
  <c r="J36" i="7"/>
  <c r="K37" i="7"/>
  <c r="J44" i="7"/>
  <c r="K45" i="7" s="1"/>
  <c r="K56" i="7" s="1"/>
  <c r="J47" i="7"/>
  <c r="K48" i="7" s="1"/>
  <c r="J50" i="7"/>
  <c r="J51" i="7"/>
  <c r="J52" i="7"/>
  <c r="J53" i="7"/>
  <c r="J62" i="7"/>
  <c r="J63" i="7"/>
  <c r="J66" i="7"/>
  <c r="J67" i="7"/>
  <c r="J68" i="7"/>
  <c r="J69" i="7"/>
  <c r="J70" i="7"/>
  <c r="J79" i="7"/>
  <c r="J80" i="7"/>
  <c r="J83" i="7"/>
  <c r="J84" i="7"/>
  <c r="J85" i="7"/>
  <c r="J86" i="7"/>
  <c r="J87" i="7"/>
  <c r="J96" i="7"/>
  <c r="J97" i="7"/>
  <c r="J100" i="7"/>
  <c r="K101" i="7" s="1"/>
  <c r="J109" i="7"/>
  <c r="J110" i="7"/>
  <c r="J113" i="7"/>
  <c r="J114" i="7"/>
  <c r="J115" i="7"/>
  <c r="J116" i="7"/>
  <c r="J117" i="7"/>
  <c r="J126" i="7"/>
  <c r="J127" i="7"/>
  <c r="K128" i="7"/>
  <c r="J137" i="7" s="1"/>
  <c r="J130" i="7"/>
  <c r="J131" i="7"/>
  <c r="J132" i="7"/>
  <c r="J133" i="7"/>
  <c r="J134" i="7"/>
  <c r="J143" i="7"/>
  <c r="J144" i="7"/>
  <c r="J147" i="7"/>
  <c r="J148" i="7"/>
  <c r="J149" i="7"/>
  <c r="J150" i="7"/>
  <c r="J151" i="7"/>
  <c r="J160" i="7"/>
  <c r="J161" i="7"/>
  <c r="J164" i="7"/>
  <c r="J165" i="7"/>
  <c r="J166" i="7"/>
  <c r="J167" i="7"/>
  <c r="J168" i="7"/>
  <c r="J177" i="7"/>
  <c r="K178" i="7" s="1"/>
  <c r="J180" i="7"/>
  <c r="J181" i="7"/>
  <c r="J188" i="7"/>
  <c r="K189" i="7" s="1"/>
  <c r="J191" i="7"/>
  <c r="J192" i="7"/>
  <c r="J193" i="7"/>
  <c r="K195" i="7" s="1"/>
  <c r="J194" i="7"/>
  <c r="J201" i="7"/>
  <c r="J202" i="7"/>
  <c r="J205" i="7"/>
  <c r="J206" i="7"/>
  <c r="J207" i="7"/>
  <c r="J208" i="7"/>
  <c r="J209" i="7"/>
  <c r="J216" i="7"/>
  <c r="K217" i="7" s="1"/>
  <c r="J219" i="7"/>
  <c r="K221" i="7" s="1"/>
  <c r="J220" i="7"/>
  <c r="J227" i="7"/>
  <c r="J230" i="7"/>
  <c r="J231" i="7"/>
  <c r="K232" i="7"/>
  <c r="J238" i="7"/>
  <c r="K239" i="7" s="1"/>
  <c r="J241" i="7"/>
  <c r="K243" i="7" s="1"/>
  <c r="J242" i="7"/>
  <c r="J249" i="7"/>
  <c r="J252" i="7"/>
  <c r="J253" i="7"/>
  <c r="K254" i="7"/>
  <c r="J260" i="7"/>
  <c r="J261" i="7"/>
  <c r="J264" i="7"/>
  <c r="K266" i="7" s="1"/>
  <c r="J265" i="7"/>
  <c r="J272" i="7"/>
  <c r="J275" i="7"/>
  <c r="K277" i="7" s="1"/>
  <c r="J276" i="7"/>
  <c r="J283" i="7"/>
  <c r="J284" i="7"/>
  <c r="J287" i="7"/>
  <c r="J288" i="7"/>
  <c r="J289" i="7"/>
  <c r="J290" i="7"/>
  <c r="J291" i="7"/>
  <c r="J298" i="7"/>
  <c r="J299" i="7"/>
  <c r="J302" i="7"/>
  <c r="J303" i="7"/>
  <c r="J304" i="7"/>
  <c r="J305" i="7"/>
  <c r="J306" i="7"/>
  <c r="J313" i="7"/>
  <c r="J314" i="7"/>
  <c r="J317" i="7"/>
  <c r="K322" i="7" s="1"/>
  <c r="J318" i="7"/>
  <c r="J319" i="7"/>
  <c r="J320" i="7"/>
  <c r="J321" i="7"/>
  <c r="J328" i="7"/>
  <c r="J329" i="7"/>
  <c r="J332" i="7"/>
  <c r="J333" i="7"/>
  <c r="J334" i="7"/>
  <c r="J335" i="7"/>
  <c r="J336" i="7"/>
  <c r="J343" i="7"/>
  <c r="J344" i="7"/>
  <c r="J347" i="7"/>
  <c r="J348" i="7"/>
  <c r="J349" i="7"/>
  <c r="J350" i="7"/>
  <c r="J351" i="7"/>
  <c r="J358" i="7"/>
  <c r="J361" i="7"/>
  <c r="J362" i="7"/>
  <c r="K363" i="7"/>
  <c r="J369" i="7"/>
  <c r="J372" i="7"/>
  <c r="J373" i="7"/>
  <c r="J374" i="7"/>
  <c r="J381" i="7"/>
  <c r="K382" i="7"/>
  <c r="J384" i="7"/>
  <c r="J385" i="7"/>
  <c r="J386" i="7"/>
  <c r="J393" i="7"/>
  <c r="J394" i="7"/>
  <c r="K395" i="7"/>
  <c r="J397" i="7"/>
  <c r="J398" i="7"/>
  <c r="J399" i="7"/>
  <c r="J400" i="7"/>
  <c r="J401" i="7"/>
  <c r="J408" i="7"/>
  <c r="K409" i="7" s="1"/>
  <c r="J411" i="7"/>
  <c r="J412" i="7"/>
  <c r="J419" i="7"/>
  <c r="K420" i="7" s="1"/>
  <c r="J422" i="7"/>
  <c r="K424" i="7" s="1"/>
  <c r="J423" i="7"/>
  <c r="J430" i="7"/>
  <c r="K431" i="7" s="1"/>
  <c r="J433" i="7"/>
  <c r="K435" i="7" s="1"/>
  <c r="J434" i="7"/>
  <c r="J441" i="7"/>
  <c r="J442" i="7"/>
  <c r="K443" i="7"/>
  <c r="J451" i="7" s="1"/>
  <c r="J445" i="7"/>
  <c r="J446" i="7"/>
  <c r="J447" i="7"/>
  <c r="J448" i="7"/>
  <c r="J457" i="7"/>
  <c r="J458" i="7"/>
  <c r="K459" i="7"/>
  <c r="J467" i="7" s="1"/>
  <c r="J461" i="7"/>
  <c r="J462" i="7"/>
  <c r="J463" i="7"/>
  <c r="J464" i="7"/>
  <c r="J473" i="7"/>
  <c r="J474" i="7"/>
  <c r="J477" i="7"/>
  <c r="J478" i="7"/>
  <c r="J479" i="7"/>
  <c r="J488" i="7"/>
  <c r="J489" i="7"/>
  <c r="K490" i="7"/>
  <c r="J492" i="7"/>
  <c r="J493" i="7"/>
  <c r="J494" i="7"/>
  <c r="J497" i="7"/>
  <c r="J503" i="7"/>
  <c r="J504" i="7"/>
  <c r="J507" i="7"/>
  <c r="J508" i="7"/>
  <c r="J515" i="7"/>
  <c r="J516" i="7"/>
  <c r="J519" i="7"/>
  <c r="K520" i="7" s="1"/>
  <c r="J528" i="7"/>
  <c r="J529" i="7"/>
  <c r="J532" i="7"/>
  <c r="K533" i="7" s="1"/>
  <c r="J541" i="7"/>
  <c r="J542" i="7"/>
  <c r="J545" i="7"/>
  <c r="K546" i="7" s="1"/>
  <c r="J554" i="7"/>
  <c r="J555" i="7"/>
  <c r="J558" i="7"/>
  <c r="K559" i="7" s="1"/>
  <c r="J567" i="7"/>
  <c r="K569" i="7" s="1"/>
  <c r="J574" i="7" s="1"/>
  <c r="J568" i="7"/>
  <c r="J571" i="7"/>
  <c r="K572" i="7" s="1"/>
  <c r="J580" i="7"/>
  <c r="J581" i="7"/>
  <c r="J584" i="7"/>
  <c r="K585" i="7"/>
  <c r="J591" i="7"/>
  <c r="J592" i="7"/>
  <c r="K597" i="7" s="1"/>
  <c r="K598" i="7" s="1"/>
  <c r="K589" i="7" s="1"/>
  <c r="J595" i="7"/>
  <c r="K596" i="7" s="1"/>
  <c r="J603" i="7"/>
  <c r="J604" i="7"/>
  <c r="K605" i="7"/>
  <c r="J612" i="7" s="1"/>
  <c r="J607" i="7"/>
  <c r="J608" i="7"/>
  <c r="J609" i="7"/>
  <c r="K610" i="7"/>
  <c r="J621" i="7"/>
  <c r="J622" i="7"/>
  <c r="K623" i="7" s="1"/>
  <c r="K624" i="7"/>
  <c r="K625" i="7" s="1"/>
  <c r="K619" i="7" s="1"/>
  <c r="J629" i="7"/>
  <c r="J630" i="7"/>
  <c r="J637" i="7"/>
  <c r="J638" i="7"/>
  <c r="K640" i="7" s="1"/>
  <c r="K641" i="7" s="1"/>
  <c r="K635" i="7" s="1"/>
  <c r="J645" i="7"/>
  <c r="J646" i="7"/>
  <c r="J653" i="7"/>
  <c r="J654" i="7"/>
  <c r="K655" i="7" s="1"/>
  <c r="J657" i="7"/>
  <c r="J658" i="7"/>
  <c r="J666" i="7"/>
  <c r="J667" i="7"/>
  <c r="K668" i="7"/>
  <c r="J670" i="7"/>
  <c r="J671" i="7"/>
  <c r="K672" i="7" s="1"/>
  <c r="J674" i="7"/>
  <c r="J680" i="7"/>
  <c r="J681" i="7"/>
  <c r="J684" i="7"/>
  <c r="J685" i="7"/>
  <c r="J695" i="7"/>
  <c r="J696" i="7"/>
  <c r="K697" i="7"/>
  <c r="J702" i="7" s="1"/>
  <c r="K703" i="7" s="1"/>
  <c r="K704" i="7" s="1"/>
  <c r="K693" i="7" s="1"/>
  <c r="J699" i="7"/>
  <c r="K700" i="7"/>
  <c r="J708" i="7"/>
  <c r="J709" i="7"/>
  <c r="J712" i="7"/>
  <c r="J713" i="7"/>
  <c r="K714" i="7" s="1"/>
  <c r="J722" i="7"/>
  <c r="J723" i="7"/>
  <c r="J726" i="7"/>
  <c r="K728" i="7" s="1"/>
  <c r="J727" i="7"/>
  <c r="J738" i="7"/>
  <c r="J739" i="7"/>
  <c r="J742" i="7"/>
  <c r="J743" i="7"/>
  <c r="K744" i="7"/>
  <c r="J752" i="7"/>
  <c r="K753" i="7"/>
  <c r="J758" i="7" s="1"/>
  <c r="J755" i="7"/>
  <c r="J764" i="7"/>
  <c r="K765" i="7" s="1"/>
  <c r="J770" i="7" s="1"/>
  <c r="J767" i="7"/>
  <c r="K768" i="7" s="1"/>
  <c r="J777" i="7"/>
  <c r="J778" i="7"/>
  <c r="K779" i="7" s="1"/>
  <c r="J785" i="7" s="1"/>
  <c r="K786" i="7" s="1"/>
  <c r="K787" i="7" s="1"/>
  <c r="K775" i="7" s="1"/>
  <c r="J781" i="7"/>
  <c r="K783" i="7" s="1"/>
  <c r="J782" i="7"/>
  <c r="J794" i="7"/>
  <c r="J795" i="7"/>
  <c r="J798" i="7"/>
  <c r="K799" i="7" s="1"/>
  <c r="J814" i="7"/>
  <c r="J817" i="7"/>
  <c r="K818" i="7"/>
  <c r="J826" i="7"/>
  <c r="J827" i="7"/>
  <c r="K830" i="7" s="1"/>
  <c r="J843" i="7" s="1"/>
  <c r="J828" i="7"/>
  <c r="J829" i="7"/>
  <c r="J832" i="7"/>
  <c r="K833" i="7" s="1"/>
  <c r="J835" i="7"/>
  <c r="J836" i="7"/>
  <c r="J837" i="7"/>
  <c r="J840" i="7"/>
  <c r="K841" i="7"/>
  <c r="J849" i="7"/>
  <c r="J850" i="7"/>
  <c r="J851" i="7"/>
  <c r="J852" i="7"/>
  <c r="J855" i="7"/>
  <c r="K856" i="7"/>
  <c r="J858" i="7"/>
  <c r="J859" i="7"/>
  <c r="J860" i="7"/>
  <c r="J863" i="7"/>
  <c r="K864" i="7" s="1"/>
  <c r="J872" i="7"/>
  <c r="J873" i="7"/>
  <c r="K874" i="7" s="1"/>
  <c r="J876" i="7"/>
  <c r="K877" i="7"/>
  <c r="J879" i="7"/>
  <c r="K880" i="7" s="1"/>
  <c r="J886" i="7"/>
  <c r="K888" i="7" s="1"/>
  <c r="J894" i="7" s="1"/>
  <c r="J887" i="7"/>
  <c r="J890" i="7"/>
  <c r="J891" i="7"/>
  <c r="J900" i="7"/>
  <c r="J901" i="7"/>
  <c r="J904" i="7"/>
  <c r="K905" i="7"/>
  <c r="J907" i="7"/>
  <c r="K908" i="7"/>
  <c r="J914" i="7"/>
  <c r="J915" i="7"/>
  <c r="K920" i="7" s="1"/>
  <c r="K921" i="7" s="1"/>
  <c r="K912" i="7" s="1"/>
  <c r="J918" i="7"/>
  <c r="K919" i="7" s="1"/>
  <c r="J925" i="7"/>
  <c r="J926" i="7"/>
  <c r="K927" i="7"/>
  <c r="J932" i="7" s="1"/>
  <c r="K933" i="7" s="1"/>
  <c r="K934" i="7" s="1"/>
  <c r="K923" i="7" s="1"/>
  <c r="J929" i="7"/>
  <c r="K930" i="7"/>
  <c r="J938" i="7"/>
  <c r="J939" i="7"/>
  <c r="J942" i="7"/>
  <c r="K943" i="7"/>
  <c r="J951" i="7"/>
  <c r="J952" i="7"/>
  <c r="J955" i="7"/>
  <c r="J956" i="7"/>
  <c r="J965" i="7"/>
  <c r="K967" i="7" s="1"/>
  <c r="J972" i="7" s="1"/>
  <c r="K973" i="7" s="1"/>
  <c r="K974" i="7" s="1"/>
  <c r="K963" i="7" s="1"/>
  <c r="J966" i="7"/>
  <c r="J969" i="7"/>
  <c r="K970" i="7"/>
  <c r="J978" i="7"/>
  <c r="J979" i="7"/>
  <c r="J982" i="7"/>
  <c r="K983" i="7"/>
  <c r="J985" i="7"/>
  <c r="J986" i="7"/>
  <c r="J995" i="7"/>
  <c r="J996" i="7"/>
  <c r="J999" i="7"/>
  <c r="K1000" i="7"/>
  <c r="J1008" i="7"/>
  <c r="J1009" i="7"/>
  <c r="J1012" i="7"/>
  <c r="J1013" i="7"/>
  <c r="J1014" i="7"/>
  <c r="J1015" i="7"/>
  <c r="J1024" i="7"/>
  <c r="J1025" i="7"/>
  <c r="J1028" i="7"/>
  <c r="J1029" i="7"/>
  <c r="J1030" i="7"/>
  <c r="J1039" i="7"/>
  <c r="J1040" i="7"/>
  <c r="J1043" i="7"/>
  <c r="J1044" i="7"/>
  <c r="J1045" i="7"/>
  <c r="J1046" i="7"/>
  <c r="J1047" i="7"/>
  <c r="J1048" i="7"/>
  <c r="J1057" i="7"/>
  <c r="K1059" i="7" s="1"/>
  <c r="J1065" i="7" s="1"/>
  <c r="J1058" i="7"/>
  <c r="J1061" i="7"/>
  <c r="J1062" i="7"/>
  <c r="J1071" i="7"/>
  <c r="J1072" i="7"/>
  <c r="J1075" i="7"/>
  <c r="J1076" i="7"/>
  <c r="J1077" i="7"/>
  <c r="J1078" i="7"/>
  <c r="J1079" i="7"/>
  <c r="J1080" i="7"/>
  <c r="J1089" i="7"/>
  <c r="J1090" i="7"/>
  <c r="J1091" i="7"/>
  <c r="J1094" i="7"/>
  <c r="K1095" i="7"/>
  <c r="J1103" i="7"/>
  <c r="J1104" i="7"/>
  <c r="J1107" i="7"/>
  <c r="K1108" i="7"/>
  <c r="J1116" i="7"/>
  <c r="J1117" i="7"/>
  <c r="J1120" i="7"/>
  <c r="J1121" i="7"/>
  <c r="J1122" i="7"/>
  <c r="J1123" i="7"/>
  <c r="J1132" i="7"/>
  <c r="J1133" i="7"/>
  <c r="J1136" i="7"/>
  <c r="J1137" i="7"/>
  <c r="K1140" i="7" s="1"/>
  <c r="J1138" i="7"/>
  <c r="J1139" i="7"/>
  <c r="J1148" i="7"/>
  <c r="J1149" i="7"/>
  <c r="J1152" i="7"/>
  <c r="K1153" i="7" s="1"/>
  <c r="J1161" i="7"/>
  <c r="J1162" i="7"/>
  <c r="K1163" i="7"/>
  <c r="J1168" i="7" s="1"/>
  <c r="K1169" i="7" s="1"/>
  <c r="K1170" i="7" s="1"/>
  <c r="K1159" i="7" s="1"/>
  <c r="J1165" i="7"/>
  <c r="K1166" i="7" s="1"/>
  <c r="J1174" i="7"/>
  <c r="K1176" i="7" s="1"/>
  <c r="J1181" i="7" s="1"/>
  <c r="J1175" i="7"/>
  <c r="J1178" i="7"/>
  <c r="K1179" i="7" s="1"/>
  <c r="K1182" i="7"/>
  <c r="K1183" i="7" s="1"/>
  <c r="K1172" i="7" s="1"/>
  <c r="J1187" i="7"/>
  <c r="J1188" i="7"/>
  <c r="J1191" i="7"/>
  <c r="K1192" i="7"/>
  <c r="J1194" i="7"/>
  <c r="K1195" i="7" s="1"/>
  <c r="J1203" i="7"/>
  <c r="J1204" i="7"/>
  <c r="J1205" i="7"/>
  <c r="J1208" i="7"/>
  <c r="J1209" i="7"/>
  <c r="J1210" i="7"/>
  <c r="J1219" i="7"/>
  <c r="K1222" i="7" s="1"/>
  <c r="J1229" i="7" s="1"/>
  <c r="J1220" i="7"/>
  <c r="J1221" i="7"/>
  <c r="J1224" i="7"/>
  <c r="J1225" i="7"/>
  <c r="J1226" i="7"/>
  <c r="J1235" i="7"/>
  <c r="J1236" i="7"/>
  <c r="J1237" i="7"/>
  <c r="J1240" i="7"/>
  <c r="J1241" i="7"/>
  <c r="J1242" i="7"/>
  <c r="J1251" i="7"/>
  <c r="J1254" i="7"/>
  <c r="K1255" i="7" s="1"/>
  <c r="J1263" i="7"/>
  <c r="J1264" i="7"/>
  <c r="J1265" i="7"/>
  <c r="J1266" i="7"/>
  <c r="J1269" i="7"/>
  <c r="J1270" i="7"/>
  <c r="J1273" i="7"/>
  <c r="J1274" i="7"/>
  <c r="J1275" i="7"/>
  <c r="J1278" i="7"/>
  <c r="K1279" i="7" s="1"/>
  <c r="J1287" i="7"/>
  <c r="J1290" i="7"/>
  <c r="K1291" i="7"/>
  <c r="J1299" i="7"/>
  <c r="J1300" i="7"/>
  <c r="J1303" i="7"/>
  <c r="K1304" i="7"/>
  <c r="J1312" i="7"/>
  <c r="K1314" i="7" s="1"/>
  <c r="J1321" i="7" s="1"/>
  <c r="J1313" i="7"/>
  <c r="J1316" i="7"/>
  <c r="J1317" i="7"/>
  <c r="J1318" i="7"/>
  <c r="J1327" i="7"/>
  <c r="J1328" i="7"/>
  <c r="J1331" i="7"/>
  <c r="K1332" i="7" s="1"/>
  <c r="J1340" i="7"/>
  <c r="J1341" i="7"/>
  <c r="J1344" i="7"/>
  <c r="K1345" i="7" s="1"/>
  <c r="J1353" i="7"/>
  <c r="K1361" i="7" s="1"/>
  <c r="K1362" i="7" s="1"/>
  <c r="K1351" i="7" s="1"/>
  <c r="J1354" i="7"/>
  <c r="K1355" i="7"/>
  <c r="J1360" i="7" s="1"/>
  <c r="J1357" i="7"/>
  <c r="K1358" i="7"/>
  <c r="J1366" i="7"/>
  <c r="J1367" i="7"/>
  <c r="J1370" i="7"/>
  <c r="K1371" i="7" s="1"/>
  <c r="J1379" i="7"/>
  <c r="J1380" i="7"/>
  <c r="J1383" i="7"/>
  <c r="K1384" i="7" s="1"/>
  <c r="J1392" i="7"/>
  <c r="K1394" i="7" s="1"/>
  <c r="J1399" i="7" s="1"/>
  <c r="J1393" i="7"/>
  <c r="J1396" i="7"/>
  <c r="J1405" i="7"/>
  <c r="J1406" i="7"/>
  <c r="J1409" i="7"/>
  <c r="K1410" i="7" s="1"/>
  <c r="J1418" i="7"/>
  <c r="J1419" i="7"/>
  <c r="J1422" i="7"/>
  <c r="K1423" i="7" s="1"/>
  <c r="J1431" i="7"/>
  <c r="J1432" i="7"/>
  <c r="J1435" i="7"/>
  <c r="K1436" i="7" s="1"/>
  <c r="J1444" i="7"/>
  <c r="K1446" i="7" s="1"/>
  <c r="J1451" i="7" s="1"/>
  <c r="K1452" i="7" s="1"/>
  <c r="J1445" i="7"/>
  <c r="J1448" i="7"/>
  <c r="K1449" i="7" s="1"/>
  <c r="K1453" i="7"/>
  <c r="K1442" i="7" s="1"/>
  <c r="J1457" i="7"/>
  <c r="J1458" i="7"/>
  <c r="K1459" i="7" s="1"/>
  <c r="J1464" i="7" s="1"/>
  <c r="J1461" i="7"/>
  <c r="K1462" i="7" s="1"/>
  <c r="J1470" i="7"/>
  <c r="J1471" i="7"/>
  <c r="J1474" i="7"/>
  <c r="K1475" i="7" s="1"/>
  <c r="J1483" i="7"/>
  <c r="J1484" i="7"/>
  <c r="J1487" i="7"/>
  <c r="K1488" i="7" s="1"/>
  <c r="J1503" i="7"/>
  <c r="J1504" i="7"/>
  <c r="K1505" i="7"/>
  <c r="J1507" i="7"/>
  <c r="J1508" i="7"/>
  <c r="J1509" i="7"/>
  <c r="K1511" i="7"/>
  <c r="K1512" i="7" s="1"/>
  <c r="K1501" i="7" s="1"/>
  <c r="J1516" i="7"/>
  <c r="J1517" i="7"/>
  <c r="J1520" i="7"/>
  <c r="J1521" i="7"/>
  <c r="J1522" i="7"/>
  <c r="J1531" i="7"/>
  <c r="K1541" i="7" s="1"/>
  <c r="K1542" i="7" s="1"/>
  <c r="K1529" i="7" s="1"/>
  <c r="J1532" i="7"/>
  <c r="K1533" i="7"/>
  <c r="J1540" i="7" s="1"/>
  <c r="J1535" i="7"/>
  <c r="J1536" i="7"/>
  <c r="J1537" i="7"/>
  <c r="K1538" i="7"/>
  <c r="J1546" i="7"/>
  <c r="J1547" i="7"/>
  <c r="J1550" i="7"/>
  <c r="J1551" i="7"/>
  <c r="J1552" i="7"/>
  <c r="J1553" i="7"/>
  <c r="J1562" i="7"/>
  <c r="K1564" i="7" s="1"/>
  <c r="J1572" i="7" s="1"/>
  <c r="J1563" i="7"/>
  <c r="J1566" i="7"/>
  <c r="J1567" i="7"/>
  <c r="J1568" i="7"/>
  <c r="J1569" i="7"/>
  <c r="J1580" i="7"/>
  <c r="J1581" i="7"/>
  <c r="J1584" i="7"/>
  <c r="J1585" i="7"/>
  <c r="J1594" i="7"/>
  <c r="J1595" i="7"/>
  <c r="J1596" i="7"/>
  <c r="J1597" i="7"/>
  <c r="J1600" i="7"/>
  <c r="J1601" i="7"/>
  <c r="J1604" i="7"/>
  <c r="J1605" i="7"/>
  <c r="J1606" i="7"/>
  <c r="J1607" i="7"/>
  <c r="J1608" i="7"/>
  <c r="K1609" i="7"/>
  <c r="J1615" i="7"/>
  <c r="J1616" i="7"/>
  <c r="J1617" i="7"/>
  <c r="J1618" i="7"/>
  <c r="J1621" i="7"/>
  <c r="K1623" i="7" s="1"/>
  <c r="J1622" i="7"/>
  <c r="J1625" i="7"/>
  <c r="J1626" i="7"/>
  <c r="J1627" i="7"/>
  <c r="J1628" i="7"/>
  <c r="J1629" i="7"/>
  <c r="J1636" i="7"/>
  <c r="J1637" i="7"/>
  <c r="J1638" i="7"/>
  <c r="J1639" i="7"/>
  <c r="J1642" i="7"/>
  <c r="J1643" i="7"/>
  <c r="K1644" i="7"/>
  <c r="J1646" i="7"/>
  <c r="J1647" i="7"/>
  <c r="J1648" i="7"/>
  <c r="J1649" i="7"/>
  <c r="J1650" i="7"/>
  <c r="J1659" i="7"/>
  <c r="J1660" i="7"/>
  <c r="K1661" i="7"/>
  <c r="J1669" i="7" s="1"/>
  <c r="J1663" i="7"/>
  <c r="J1664" i="7"/>
  <c r="J1665" i="7"/>
  <c r="J1666" i="7"/>
  <c r="K1670" i="7" s="1"/>
  <c r="K1671" i="7" s="1"/>
  <c r="K1657" i="7" s="1"/>
  <c r="J1675" i="7"/>
  <c r="J1676" i="7"/>
  <c r="K1677" i="7" s="1"/>
  <c r="J1685" i="7" s="1"/>
  <c r="J1679" i="7"/>
  <c r="J1680" i="7"/>
  <c r="J1681" i="7"/>
  <c r="J1682" i="7"/>
  <c r="J1691" i="7"/>
  <c r="J1692" i="7"/>
  <c r="J1695" i="7"/>
  <c r="J1696" i="7"/>
  <c r="K1698" i="7" s="1"/>
  <c r="J1697" i="7"/>
  <c r="J1704" i="7"/>
  <c r="J1705" i="7"/>
  <c r="J1708" i="7"/>
  <c r="J1709" i="7"/>
  <c r="J1710" i="7"/>
  <c r="J1719" i="7"/>
  <c r="J1720" i="7"/>
  <c r="J1723" i="7"/>
  <c r="K1724" i="7" s="1"/>
  <c r="J1732" i="7"/>
  <c r="J1733" i="7"/>
  <c r="J1742" i="7"/>
  <c r="J1743" i="7"/>
  <c r="J1746" i="7"/>
  <c r="K1747" i="7" s="1"/>
  <c r="J1755" i="7"/>
  <c r="J1756" i="7"/>
  <c r="J1759" i="7"/>
  <c r="K1760" i="7" s="1"/>
  <c r="J1768" i="7"/>
  <c r="J1769" i="7"/>
  <c r="K1770" i="7"/>
  <c r="J1775" i="7" s="1"/>
  <c r="J1772" i="7"/>
  <c r="J1781" i="7"/>
  <c r="J1782" i="7"/>
  <c r="K1783" i="7"/>
  <c r="J1788" i="7" s="1"/>
  <c r="K1789" i="7" s="1"/>
  <c r="K1790" i="7" s="1"/>
  <c r="K1779" i="7" s="1"/>
  <c r="J1785" i="7"/>
  <c r="K1786" i="7"/>
  <c r="J1794" i="7"/>
  <c r="J1795" i="7"/>
  <c r="J1798" i="7"/>
  <c r="K1799" i="7"/>
  <c r="J1807" i="7"/>
  <c r="J1808" i="7"/>
  <c r="J1811" i="7"/>
  <c r="K1812" i="7" s="1"/>
  <c r="J1820" i="7"/>
  <c r="K1822" i="7" s="1"/>
  <c r="J1827" i="7" s="1"/>
  <c r="J1821" i="7"/>
  <c r="J1824" i="7"/>
  <c r="J1833" i="7"/>
  <c r="J1834" i="7"/>
  <c r="J1837" i="7"/>
  <c r="K1838" i="7"/>
  <c r="J1846" i="7"/>
  <c r="J1847" i="7"/>
  <c r="J1850" i="7"/>
  <c r="K1851" i="7" s="1"/>
  <c r="J1859" i="7"/>
  <c r="J1860" i="7"/>
  <c r="J1863" i="7"/>
  <c r="K1864" i="7" s="1"/>
  <c r="J1872" i="7"/>
  <c r="J1873" i="7"/>
  <c r="K1874" i="7" s="1"/>
  <c r="J1879" i="7" s="1"/>
  <c r="J1876" i="7"/>
  <c r="J1885" i="7"/>
  <c r="J1886" i="7"/>
  <c r="J1889" i="7"/>
  <c r="K1890" i="7"/>
  <c r="J1898" i="7"/>
  <c r="J1899" i="7"/>
  <c r="J1902" i="7"/>
  <c r="K1903" i="7"/>
  <c r="J1911" i="7"/>
  <c r="J1912" i="7"/>
  <c r="J1915" i="7"/>
  <c r="K1916" i="7"/>
  <c r="J1924" i="7"/>
  <c r="J1925" i="7"/>
  <c r="K1926" i="7" s="1"/>
  <c r="J1931" i="7" s="1"/>
  <c r="J1928" i="7"/>
  <c r="K1929" i="7" s="1"/>
  <c r="J1937" i="7"/>
  <c r="J1938" i="7"/>
  <c r="K1939" i="7" s="1"/>
  <c r="J1947" i="7" s="1"/>
  <c r="J1941" i="7"/>
  <c r="J1942" i="7"/>
  <c r="K1945" i="7" s="1"/>
  <c r="J1943" i="7"/>
  <c r="J1944" i="7"/>
  <c r="J1953" i="7"/>
  <c r="K1955" i="7" s="1"/>
  <c r="J1963" i="7" s="1"/>
  <c r="J1954" i="7"/>
  <c r="J1957" i="7"/>
  <c r="J1958" i="7"/>
  <c r="J1959" i="7"/>
  <c r="J1960" i="7"/>
  <c r="J1969" i="7"/>
  <c r="J1970" i="7"/>
  <c r="J1973" i="7"/>
  <c r="J1974" i="7"/>
  <c r="J1975" i="7"/>
  <c r="J1976" i="7"/>
  <c r="J1985" i="7"/>
  <c r="J1986" i="7"/>
  <c r="J1989" i="7"/>
  <c r="J1990" i="7"/>
  <c r="J1991" i="7"/>
  <c r="J1992" i="7"/>
  <c r="J2001" i="7"/>
  <c r="J2002" i="7"/>
  <c r="J2005" i="7"/>
  <c r="K2006" i="7" s="1"/>
  <c r="J2014" i="7"/>
  <c r="K2016" i="7" s="1"/>
  <c r="J2015" i="7"/>
  <c r="J2018" i="7"/>
  <c r="K2019" i="7" s="1"/>
  <c r="J2025" i="7"/>
  <c r="J2026" i="7"/>
  <c r="J2029" i="7"/>
  <c r="K2030" i="7" s="1"/>
  <c r="J2042" i="7"/>
  <c r="J2043" i="7"/>
  <c r="J2046" i="7"/>
  <c r="K2047" i="7" s="1"/>
  <c r="J2055" i="7"/>
  <c r="J2056" i="7"/>
  <c r="J2059" i="7"/>
  <c r="K2060" i="7" s="1"/>
  <c r="J2071" i="7"/>
  <c r="J2072" i="7"/>
  <c r="J2075" i="7"/>
  <c r="J2076" i="7"/>
  <c r="J2077" i="7"/>
  <c r="J2086" i="7"/>
  <c r="K2088" i="7" s="1"/>
  <c r="J2095" i="7" s="1"/>
  <c r="J2087" i="7"/>
  <c r="J2090" i="7"/>
  <c r="J2091" i="7"/>
  <c r="K2093" i="7" s="1"/>
  <c r="J2092" i="7"/>
  <c r="J2101" i="7"/>
  <c r="J2102" i="7"/>
  <c r="J2105" i="7"/>
  <c r="J2106" i="7"/>
  <c r="J2107" i="7"/>
  <c r="J2116" i="7"/>
  <c r="J2117" i="7"/>
  <c r="J2120" i="7"/>
  <c r="J2121" i="7"/>
  <c r="J2122" i="7"/>
  <c r="J2131" i="7"/>
  <c r="J2132" i="7"/>
  <c r="K2133" i="7" s="1"/>
  <c r="J2140" i="7" s="1"/>
  <c r="J2135" i="7"/>
  <c r="K2138" i="7" s="1"/>
  <c r="J2136" i="7"/>
  <c r="J2137" i="7"/>
  <c r="J2146" i="7"/>
  <c r="K2148" i="7" s="1"/>
  <c r="J2154" i="7" s="1"/>
  <c r="K2155" i="7" s="1"/>
  <c r="K2156" i="7" s="1"/>
  <c r="K2144" i="7" s="1"/>
  <c r="J2147" i="7"/>
  <c r="J2150" i="7"/>
  <c r="J2151" i="7"/>
  <c r="J2160" i="7"/>
  <c r="J2161" i="7"/>
  <c r="J2164" i="7"/>
  <c r="J2165" i="7"/>
  <c r="J2174" i="7"/>
  <c r="J2175" i="7"/>
  <c r="K2176" i="7"/>
  <c r="J2178" i="7"/>
  <c r="J2185" i="7"/>
  <c r="J2186" i="7"/>
  <c r="K2187" i="7"/>
  <c r="J2189" i="7"/>
  <c r="J2196" i="7"/>
  <c r="J2197" i="7"/>
  <c r="K2198" i="7"/>
  <c r="J2200" i="7"/>
  <c r="J2207" i="7"/>
  <c r="J2208" i="7"/>
  <c r="K2209" i="7"/>
  <c r="J2211" i="7"/>
  <c r="J2218" i="7"/>
  <c r="J2219" i="7"/>
  <c r="K2220" i="7"/>
  <c r="J2222" i="7"/>
  <c r="J2229" i="7"/>
  <c r="J2230" i="7"/>
  <c r="K2231" i="7"/>
  <c r="J2233" i="7"/>
  <c r="J2240" i="7"/>
  <c r="J2241" i="7"/>
  <c r="K2242" i="7"/>
  <c r="J2244" i="7"/>
  <c r="J2251" i="7"/>
  <c r="J2252" i="7"/>
  <c r="K2253" i="7"/>
  <c r="J2255" i="7"/>
  <c r="J2262" i="7"/>
  <c r="J2263" i="7"/>
  <c r="K2264" i="7"/>
  <c r="J2266" i="7"/>
  <c r="J2273" i="7"/>
  <c r="J2274" i="7"/>
  <c r="K2275" i="7"/>
  <c r="J2277" i="7"/>
  <c r="J2284" i="7"/>
  <c r="J2285" i="7"/>
  <c r="K2286" i="7"/>
  <c r="J2288" i="7"/>
  <c r="J2295" i="7"/>
  <c r="J2296" i="7"/>
  <c r="K2297" i="7"/>
  <c r="J2299" i="7"/>
  <c r="J2306" i="7"/>
  <c r="J2307" i="7"/>
  <c r="K2308" i="7"/>
  <c r="J2310" i="7"/>
  <c r="J2317" i="7"/>
  <c r="K2320" i="7" s="1"/>
  <c r="K2321" i="7" s="1"/>
  <c r="K2315" i="7" s="1"/>
  <c r="J2318" i="7"/>
  <c r="K2319" i="7"/>
  <c r="J2325" i="7"/>
  <c r="J2326" i="7"/>
  <c r="J2329" i="7"/>
  <c r="K2331" i="7" s="1"/>
  <c r="J2330" i="7"/>
  <c r="J2337" i="7"/>
  <c r="J2338" i="7"/>
  <c r="J2341" i="7"/>
  <c r="J2342" i="7"/>
  <c r="J2349" i="7"/>
  <c r="J2350" i="7"/>
  <c r="J2353" i="7"/>
  <c r="K2354" i="7" s="1"/>
  <c r="J2362" i="7"/>
  <c r="J2363" i="7"/>
  <c r="K2364" i="7" s="1"/>
  <c r="J2366" i="7"/>
  <c r="J2373" i="7"/>
  <c r="J2374" i="7"/>
  <c r="J2377" i="7"/>
  <c r="K2378" i="7" s="1"/>
  <c r="J2386" i="7"/>
  <c r="J2387" i="7"/>
  <c r="J2390" i="7"/>
  <c r="J2391" i="7"/>
  <c r="K2392" i="7"/>
  <c r="J2400" i="7"/>
  <c r="J2401" i="7"/>
  <c r="K2402" i="7" s="1"/>
  <c r="J2408" i="7" s="1"/>
  <c r="J2404" i="7"/>
  <c r="K2406" i="7" s="1"/>
  <c r="J2405" i="7"/>
  <c r="J2414" i="7"/>
  <c r="J2415" i="7"/>
  <c r="J2418" i="7"/>
  <c r="K2419" i="7" s="1"/>
  <c r="J2427" i="7"/>
  <c r="J2428" i="7"/>
  <c r="J2431" i="7"/>
  <c r="K2433" i="7" s="1"/>
  <c r="J2432" i="7"/>
  <c r="J2439" i="7"/>
  <c r="J2440" i="7"/>
  <c r="K2441" i="7"/>
  <c r="J2446" i="7" s="1"/>
  <c r="J2443" i="7"/>
  <c r="J2452" i="7"/>
  <c r="J2453" i="7"/>
  <c r="J2456" i="7"/>
  <c r="K2457" i="7" s="1"/>
  <c r="J2465" i="7"/>
  <c r="J2466" i="7"/>
  <c r="J2469" i="7"/>
  <c r="J2470" i="7"/>
  <c r="J2477" i="7"/>
  <c r="J2478" i="7"/>
  <c r="J2481" i="7"/>
  <c r="J2482" i="7"/>
  <c r="J2489" i="7"/>
  <c r="J2490" i="7"/>
  <c r="K2491" i="7"/>
  <c r="J2496" i="7" s="1"/>
  <c r="J2493" i="7"/>
  <c r="K2494" i="7" s="1"/>
  <c r="J2502" i="7"/>
  <c r="J2503" i="7"/>
  <c r="K2504" i="7" s="1"/>
  <c r="J2510" i="7" s="1"/>
  <c r="J2506" i="7"/>
  <c r="K2508" i="7" s="1"/>
  <c r="J2507" i="7"/>
  <c r="J2516" i="7"/>
  <c r="J2517" i="7"/>
  <c r="J2520" i="7"/>
  <c r="K2521" i="7"/>
  <c r="J2529" i="7"/>
  <c r="J2530" i="7"/>
  <c r="J2533" i="7"/>
  <c r="J2534" i="7"/>
  <c r="J2545" i="7"/>
  <c r="J2546" i="7"/>
  <c r="J2549" i="7"/>
  <c r="K2550" i="7" s="1"/>
  <c r="J2558" i="7"/>
  <c r="J2559" i="7"/>
  <c r="J2562" i="7"/>
  <c r="K2563" i="7" s="1"/>
  <c r="J2565" i="7"/>
  <c r="K2566" i="7"/>
  <c r="J2574" i="7"/>
  <c r="J2575" i="7"/>
  <c r="J2578" i="7"/>
  <c r="J2579" i="7"/>
  <c r="J2588" i="7"/>
  <c r="K2590" i="7" s="1"/>
  <c r="J2597" i="7" s="1"/>
  <c r="J2589" i="7"/>
  <c r="J2592" i="7"/>
  <c r="J2593" i="7"/>
  <c r="K2595" i="7" s="1"/>
  <c r="J2594" i="7"/>
  <c r="J2603" i="7"/>
  <c r="J2604" i="7"/>
  <c r="J2607" i="7"/>
  <c r="K2609" i="7" s="1"/>
  <c r="J2608" i="7"/>
  <c r="J2617" i="7"/>
  <c r="K2619" i="7" s="1"/>
  <c r="J2624" i="7" s="1"/>
  <c r="J2618" i="7"/>
  <c r="J2621" i="7"/>
  <c r="K2622" i="7"/>
  <c r="J2630" i="7"/>
  <c r="J2631" i="7"/>
  <c r="J2634" i="7"/>
  <c r="K2635" i="7"/>
  <c r="J2643" i="7"/>
  <c r="J2644" i="7"/>
  <c r="J2647" i="7"/>
  <c r="K2648" i="7"/>
  <c r="J2656" i="7"/>
  <c r="J2657" i="7"/>
  <c r="J2660" i="7"/>
  <c r="K2661" i="7" s="1"/>
  <c r="J2669" i="7"/>
  <c r="J2670" i="7"/>
  <c r="K2671" i="7"/>
  <c r="J2676" i="7" s="1"/>
  <c r="K2677" i="7" s="1"/>
  <c r="K2678" i="7" s="1"/>
  <c r="K2667" i="7" s="1"/>
  <c r="J2673" i="7"/>
  <c r="K2674" i="7"/>
  <c r="J2682" i="7"/>
  <c r="J2683" i="7"/>
  <c r="K2688" i="7" s="1"/>
  <c r="K2689" i="7" s="1"/>
  <c r="K2680" i="7" s="1"/>
  <c r="J2686" i="7"/>
  <c r="K2687" i="7" s="1"/>
  <c r="J2693" i="7"/>
  <c r="K2695" i="7" s="1"/>
  <c r="J2694" i="7"/>
  <c r="J2697" i="7"/>
  <c r="J2698" i="7"/>
  <c r="J2699" i="7"/>
  <c r="J2700" i="7"/>
  <c r="J2707" i="7"/>
  <c r="K2709" i="7" s="1"/>
  <c r="J2708" i="7"/>
  <c r="J2711" i="7"/>
  <c r="J2712" i="7"/>
  <c r="J2713" i="7"/>
  <c r="J2714" i="7"/>
  <c r="J2721" i="7"/>
  <c r="J2722" i="7"/>
  <c r="J2725" i="7"/>
  <c r="K2726" i="7" s="1"/>
  <c r="J2734" i="7"/>
  <c r="J2735" i="7"/>
  <c r="K2736" i="7" s="1"/>
  <c r="J2738" i="7"/>
  <c r="K2739" i="7" s="1"/>
  <c r="K2740" i="7"/>
  <c r="K2741" i="7" s="1"/>
  <c r="K2732" i="7" s="1"/>
  <c r="J2745" i="7"/>
  <c r="J2746" i="7"/>
  <c r="K2747" i="7"/>
  <c r="J2753" i="7" s="1"/>
  <c r="J2749" i="7"/>
  <c r="J2750" i="7"/>
  <c r="J2759" i="7"/>
  <c r="J2760" i="7"/>
  <c r="J2763" i="7"/>
  <c r="J2764" i="7"/>
  <c r="K2766" i="7" s="1"/>
  <c r="J2765" i="7"/>
  <c r="J2772" i="7"/>
  <c r="J2773" i="7"/>
  <c r="J2776" i="7"/>
  <c r="J2777" i="7"/>
  <c r="J2778" i="7"/>
  <c r="J2785" i="7"/>
  <c r="J2786" i="7"/>
  <c r="J2789" i="7"/>
  <c r="J2790" i="7"/>
  <c r="J2799" i="7"/>
  <c r="J2800" i="7"/>
  <c r="J2803" i="7"/>
  <c r="K2805" i="7" s="1"/>
  <c r="J2804" i="7"/>
  <c r="J2811" i="7"/>
  <c r="K2813" i="7" s="1"/>
  <c r="J2819" i="7" s="1"/>
  <c r="J2812" i="7"/>
  <c r="J2815" i="7"/>
  <c r="J2816" i="7"/>
  <c r="J2825" i="7"/>
  <c r="J2826" i="7"/>
  <c r="J2829" i="7"/>
  <c r="K2831" i="7" s="1"/>
  <c r="J2830" i="7"/>
  <c r="J2839" i="7"/>
  <c r="J2840" i="7"/>
  <c r="K2841" i="7"/>
  <c r="J2846" i="7" s="1"/>
  <c r="J2843" i="7"/>
  <c r="K2844" i="7" s="1"/>
  <c r="J2852" i="7"/>
  <c r="J2853" i="7"/>
  <c r="K2854" i="7" s="1"/>
  <c r="J2859" i="7" s="1"/>
  <c r="J2856" i="7"/>
  <c r="K2857" i="7" s="1"/>
  <c r="J2865" i="7"/>
  <c r="J2866" i="7"/>
  <c r="J2869" i="7"/>
  <c r="K2870" i="7"/>
  <c r="J2878" i="7"/>
  <c r="J2879" i="7"/>
  <c r="J2882" i="7"/>
  <c r="K2883" i="7"/>
  <c r="J2891" i="7"/>
  <c r="J2892" i="7"/>
  <c r="K2893" i="7"/>
  <c r="J2898" i="7" s="1"/>
  <c r="J2895" i="7"/>
  <c r="K2896" i="7" s="1"/>
  <c r="J2904" i="7"/>
  <c r="J2905" i="7"/>
  <c r="J2908" i="7"/>
  <c r="K2909" i="7" s="1"/>
  <c r="J2917" i="7"/>
  <c r="J2918" i="7"/>
  <c r="J2921" i="7"/>
  <c r="K2922" i="7"/>
  <c r="J2930" i="7"/>
  <c r="J2931" i="7"/>
  <c r="J2934" i="7"/>
  <c r="K2935" i="7"/>
  <c r="J2943" i="7"/>
  <c r="K2945" i="7" s="1"/>
  <c r="J2944" i="7"/>
  <c r="J2947" i="7"/>
  <c r="K2948" i="7" s="1"/>
  <c r="J2954" i="7"/>
  <c r="K2960" i="7" s="1"/>
  <c r="K2961" i="7" s="1"/>
  <c r="K2952" i="7" s="1"/>
  <c r="J2955" i="7"/>
  <c r="J2958" i="7"/>
  <c r="K2959" i="7" s="1"/>
  <c r="J2965" i="7"/>
  <c r="J2966" i="7"/>
  <c r="K2967" i="7"/>
  <c r="J2972" i="7" s="1"/>
  <c r="J2969" i="7"/>
  <c r="K2970" i="7" s="1"/>
  <c r="J2978" i="7"/>
  <c r="J2979" i="7"/>
  <c r="J2982" i="7"/>
  <c r="K2983" i="7" s="1"/>
  <c r="J2991" i="7"/>
  <c r="J2992" i="7"/>
  <c r="J2995" i="7"/>
  <c r="K2996" i="7"/>
  <c r="J3004" i="7"/>
  <c r="J3005" i="7"/>
  <c r="J3008" i="7"/>
  <c r="K3009" i="7"/>
  <c r="J3017" i="7"/>
  <c r="K3019" i="7" s="1"/>
  <c r="J3024" i="7" s="1"/>
  <c r="J3018" i="7"/>
  <c r="J3021" i="7"/>
  <c r="K3022" i="7" s="1"/>
  <c r="J3030" i="7"/>
  <c r="J3031" i="7"/>
  <c r="J3034" i="7"/>
  <c r="K3035" i="7" s="1"/>
  <c r="J3043" i="7"/>
  <c r="J3044" i="7"/>
  <c r="J3047" i="7"/>
  <c r="K3048" i="7" s="1"/>
  <c r="J3056" i="7"/>
  <c r="J3057" i="7"/>
  <c r="J3060" i="7"/>
  <c r="K3061" i="7" s="1"/>
  <c r="J3069" i="7"/>
  <c r="K3071" i="7" s="1"/>
  <c r="J3076" i="7" s="1"/>
  <c r="J3070" i="7"/>
  <c r="J3073" i="7"/>
  <c r="K3074" i="7" s="1"/>
  <c r="J3082" i="7"/>
  <c r="J3083" i="7"/>
  <c r="K3084" i="7" s="1"/>
  <c r="J3089" i="7" s="1"/>
  <c r="K3090" i="7" s="1"/>
  <c r="K3091" i="7" s="1"/>
  <c r="K3080" i="7" s="1"/>
  <c r="J3086" i="7"/>
  <c r="K3087" i="7" s="1"/>
  <c r="J3095" i="7"/>
  <c r="J3096" i="7"/>
  <c r="J3099" i="7"/>
  <c r="K3100" i="7" s="1"/>
  <c r="J3108" i="7"/>
  <c r="J3109" i="7"/>
  <c r="J3112" i="7"/>
  <c r="K3113" i="7" s="1"/>
  <c r="J3121" i="7"/>
  <c r="J3122" i="7"/>
  <c r="K3123" i="7"/>
  <c r="J3128" i="7" s="1"/>
  <c r="J3125" i="7"/>
  <c r="K3126" i="7" s="1"/>
  <c r="J3134" i="7"/>
  <c r="J3135" i="7"/>
  <c r="K3136" i="7" s="1"/>
  <c r="J3142" i="7" s="1"/>
  <c r="J3138" i="7"/>
  <c r="K3140" i="7" s="1"/>
  <c r="J3139" i="7"/>
  <c r="J3148" i="7"/>
  <c r="J3149" i="7"/>
  <c r="J3152" i="7"/>
  <c r="K3153" i="7" s="1"/>
  <c r="J3159" i="7"/>
  <c r="J3160" i="7"/>
  <c r="J3163" i="7"/>
  <c r="J3164" i="7"/>
  <c r="J3173" i="7"/>
  <c r="J3174" i="7"/>
  <c r="J3177" i="7"/>
  <c r="J3178" i="7"/>
  <c r="K3179" i="7"/>
  <c r="J3187" i="7"/>
  <c r="J3188" i="7"/>
  <c r="J3191" i="7"/>
  <c r="K3192" i="7" s="1"/>
  <c r="J3198" i="7"/>
  <c r="J3199" i="7"/>
  <c r="J3202" i="7"/>
  <c r="K3203" i="7"/>
  <c r="J3209" i="7"/>
  <c r="J3210" i="7"/>
  <c r="J3213" i="7"/>
  <c r="K3214" i="7"/>
  <c r="J3220" i="7"/>
  <c r="J3221" i="7"/>
  <c r="J3224" i="7"/>
  <c r="K3225" i="7" s="1"/>
  <c r="J3231" i="7"/>
  <c r="J3232" i="7"/>
  <c r="J3235" i="7"/>
  <c r="K3236" i="7" s="1"/>
  <c r="J3244" i="7"/>
  <c r="K3245" i="7" s="1"/>
  <c r="J3247" i="7"/>
  <c r="K3249" i="7" s="1"/>
  <c r="K3250" i="7" s="1"/>
  <c r="K3242" i="7" s="1"/>
  <c r="K3248" i="7"/>
  <c r="J3254" i="7"/>
  <c r="J3255" i="7"/>
  <c r="J3258" i="7"/>
  <c r="J3259" i="7"/>
  <c r="J3262" i="7"/>
  <c r="K3263" i="7" s="1"/>
  <c r="J3271" i="7"/>
  <c r="J3272" i="7"/>
  <c r="J3275" i="7"/>
  <c r="J3276" i="7"/>
  <c r="J3279" i="7"/>
  <c r="K3280" i="7"/>
  <c r="J3288" i="7"/>
  <c r="J3289" i="7"/>
  <c r="J3292" i="7"/>
  <c r="J3293" i="7"/>
  <c r="J3296" i="7"/>
  <c r="K3297" i="7" s="1"/>
  <c r="J3305" i="7"/>
  <c r="J3306" i="7"/>
  <c r="J3309" i="7"/>
  <c r="J3310" i="7"/>
  <c r="J3313" i="7"/>
  <c r="K3314" i="7"/>
  <c r="J3322" i="7"/>
  <c r="J3323" i="7"/>
  <c r="J3326" i="7"/>
  <c r="J3327" i="7"/>
  <c r="J3330" i="7"/>
  <c r="K3331" i="7" s="1"/>
  <c r="J3339" i="7"/>
  <c r="J3340" i="7"/>
  <c r="J3343" i="7"/>
  <c r="K3344" i="7" s="1"/>
  <c r="J3352" i="7"/>
  <c r="K3354" i="7" s="1"/>
  <c r="J3359" i="7" s="1"/>
  <c r="J3353" i="7"/>
  <c r="K3360" i="7" s="1"/>
  <c r="K3361" i="7" s="1"/>
  <c r="K3350" i="7" s="1"/>
  <c r="J3356" i="7"/>
  <c r="K3357" i="7" s="1"/>
  <c r="J3365" i="7"/>
  <c r="J3366" i="7"/>
  <c r="K3367" i="7"/>
  <c r="J3372" i="7" s="1"/>
  <c r="J3369" i="7"/>
  <c r="K3370" i="7" s="1"/>
  <c r="J3378" i="7"/>
  <c r="J3379" i="7"/>
  <c r="J3382" i="7"/>
  <c r="K3383" i="7"/>
  <c r="J3391" i="7"/>
  <c r="J3392" i="7"/>
  <c r="J3395" i="7"/>
  <c r="K3396" i="7"/>
  <c r="J3404" i="7"/>
  <c r="J3405" i="7"/>
  <c r="K3406" i="7"/>
  <c r="J3411" i="7" s="1"/>
  <c r="J3408" i="7"/>
  <c r="K3409" i="7" s="1"/>
  <c r="J3417" i="7"/>
  <c r="K3419" i="7" s="1"/>
  <c r="J3424" i="7" s="1"/>
  <c r="K3425" i="7" s="1"/>
  <c r="K3426" i="7" s="1"/>
  <c r="K3415" i="7" s="1"/>
  <c r="J3418" i="7"/>
  <c r="J3421" i="7"/>
  <c r="K3422" i="7" s="1"/>
  <c r="J3430" i="7"/>
  <c r="J3431" i="7"/>
  <c r="J3434" i="7"/>
  <c r="K3435" i="7" s="1"/>
  <c r="J3443" i="7"/>
  <c r="J3444" i="7"/>
  <c r="J3447" i="7"/>
  <c r="K3448" i="7" s="1"/>
  <c r="J3456" i="7"/>
  <c r="K3458" i="7" s="1"/>
  <c r="J3464" i="7" s="1"/>
  <c r="K3465" i="7" s="1"/>
  <c r="K3466" i="7" s="1"/>
  <c r="K3454" i="7" s="1"/>
  <c r="J3457" i="7"/>
  <c r="J3460" i="7"/>
  <c r="J3461" i="7"/>
  <c r="J3470" i="7"/>
  <c r="J3471" i="7"/>
  <c r="J3474" i="7"/>
  <c r="J3475" i="7"/>
  <c r="K3476" i="7" s="1"/>
  <c r="J3484" i="7"/>
  <c r="J3485" i="7"/>
  <c r="K3486" i="7"/>
  <c r="J3492" i="7" s="1"/>
  <c r="J3488" i="7"/>
  <c r="K3490" i="7" s="1"/>
  <c r="J3489" i="7"/>
  <c r="J3498" i="7"/>
  <c r="J3499" i="7"/>
  <c r="J3502" i="7"/>
  <c r="K3504" i="7" s="1"/>
  <c r="J3503" i="7"/>
  <c r="J3512" i="7"/>
  <c r="K3514" i="7" s="1"/>
  <c r="J3520" i="7" s="1"/>
  <c r="K3521" i="7" s="1"/>
  <c r="K3522" i="7" s="1"/>
  <c r="K3510" i="7" s="1"/>
  <c r="J3513" i="7"/>
  <c r="J3516" i="7"/>
  <c r="J3517" i="7"/>
  <c r="J3526" i="7"/>
  <c r="K3527" i="7"/>
  <c r="J3532" i="7" s="1"/>
  <c r="J3529" i="7"/>
  <c r="K3530" i="7" s="1"/>
  <c r="J3538" i="7"/>
  <c r="J3541" i="7"/>
  <c r="K3542" i="7" s="1"/>
  <c r="J3550" i="7"/>
  <c r="J3551" i="7"/>
  <c r="J3554" i="7"/>
  <c r="J3555" i="7"/>
  <c r="K3556" i="7"/>
  <c r="J3564" i="7"/>
  <c r="K3571" i="7" s="1"/>
  <c r="K3572" i="7" s="1"/>
  <c r="K3562" i="7" s="1"/>
  <c r="J3565" i="7"/>
  <c r="J3568" i="7"/>
  <c r="J3569" i="7"/>
  <c r="J3576" i="7"/>
  <c r="K3577" i="7"/>
  <c r="J3579" i="7"/>
  <c r="J3586" i="7"/>
  <c r="J3587" i="7"/>
  <c r="K3588" i="7"/>
  <c r="J3594" i="7" s="1"/>
  <c r="K3595" i="7" s="1"/>
  <c r="K3596" i="7" s="1"/>
  <c r="K3584" i="7" s="1"/>
  <c r="J3590" i="7"/>
  <c r="K3592" i="7" s="1"/>
  <c r="J3591" i="7"/>
  <c r="J3600" i="7"/>
  <c r="K3601" i="7"/>
  <c r="J3603" i="7" s="1"/>
  <c r="J3609" i="7"/>
  <c r="K3610" i="7" s="1"/>
  <c r="J3612" i="7"/>
  <c r="K3613" i="7"/>
  <c r="K3614" i="7" s="1"/>
  <c r="K3607" i="7" s="1"/>
  <c r="J3618" i="7"/>
  <c r="K3619" i="7" s="1"/>
  <c r="J3621" i="7" s="1"/>
  <c r="J3627" i="7"/>
  <c r="J3628" i="7"/>
  <c r="J3631" i="7"/>
  <c r="K3632" i="7"/>
  <c r="J3640" i="7"/>
  <c r="J3641" i="7"/>
  <c r="K3642" i="7" s="1"/>
  <c r="J3647" i="7" s="1"/>
  <c r="J3644" i="7"/>
  <c r="K3645" i="7" s="1"/>
  <c r="J3653" i="7"/>
  <c r="K3654" i="7"/>
  <c r="J3656" i="7" s="1"/>
  <c r="J3662" i="7"/>
  <c r="K3663" i="7" s="1"/>
  <c r="J3665" i="7" s="1"/>
  <c r="K3666" i="7" s="1"/>
  <c r="K3667" i="7" s="1"/>
  <c r="K3660" i="7" s="1"/>
  <c r="J3671" i="7"/>
  <c r="K3672" i="7"/>
  <c r="J3677" i="7" s="1"/>
  <c r="J3674" i="7"/>
  <c r="K3675" i="7" s="1"/>
  <c r="J3683" i="7"/>
  <c r="K3684" i="7" s="1"/>
  <c r="J3689" i="7" s="1"/>
  <c r="K3690" i="7" s="1"/>
  <c r="K3691" i="7" s="1"/>
  <c r="K3681" i="7" s="1"/>
  <c r="J3686" i="7"/>
  <c r="K3687" i="7" s="1"/>
  <c r="J3703" i="7"/>
  <c r="K3708" i="7" s="1"/>
  <c r="K3709" i="7" s="1"/>
  <c r="K3701" i="7" s="1"/>
  <c r="K3704" i="7"/>
  <c r="J3706" i="7"/>
  <c r="K3707" i="7" s="1"/>
  <c r="J3715" i="7"/>
  <c r="K3716" i="7"/>
  <c r="K3717" i="7"/>
  <c r="K3718" i="7" s="1"/>
  <c r="K3713" i="7" s="1"/>
  <c r="J3722" i="7"/>
  <c r="K3724" i="7" s="1"/>
  <c r="K3725" i="7" s="1"/>
  <c r="K3720" i="7" s="1"/>
  <c r="K3723" i="7"/>
  <c r="K3740" i="7"/>
  <c r="K3741" i="7" s="1"/>
  <c r="K3739" i="7" s="1"/>
  <c r="K3747" i="7"/>
  <c r="K3748" i="7" s="1"/>
  <c r="K3746" i="7" s="1"/>
  <c r="J3753" i="7"/>
  <c r="J3754" i="7"/>
  <c r="J3755" i="7"/>
  <c r="J3762" i="7"/>
  <c r="J3763" i="7"/>
  <c r="J3764" i="7"/>
  <c r="J3765" i="7"/>
  <c r="J3766" i="7"/>
  <c r="J3773" i="7"/>
  <c r="J3774" i="7"/>
  <c r="J3775" i="7"/>
  <c r="J3776" i="7"/>
  <c r="J3783" i="7"/>
  <c r="J3784" i="7"/>
  <c r="J3785" i="7"/>
  <c r="J3786" i="7"/>
  <c r="J3793" i="7"/>
  <c r="J3794" i="7"/>
  <c r="J3795" i="7"/>
  <c r="J3796" i="7"/>
  <c r="J3803" i="7"/>
  <c r="J3804" i="7"/>
  <c r="J3805" i="7"/>
  <c r="J3812" i="7"/>
  <c r="J3813" i="7"/>
  <c r="J3814" i="7"/>
  <c r="K3816" i="7" s="1"/>
  <c r="K3817" i="7" s="1"/>
  <c r="K3810" i="7" s="1"/>
  <c r="K3815" i="7"/>
  <c r="J3821" i="7"/>
  <c r="J3822" i="7"/>
  <c r="J3823" i="7"/>
  <c r="J3830" i="7"/>
  <c r="K3832" i="7" s="1"/>
  <c r="K3833" i="7" s="1"/>
  <c r="K3828" i="7" s="1"/>
  <c r="J3837" i="7"/>
  <c r="K3838" i="7" s="1"/>
  <c r="J3844" i="7"/>
  <c r="K3845" i="7" s="1"/>
  <c r="K3846" i="7"/>
  <c r="K3847" i="7" s="1"/>
  <c r="K3842" i="7" s="1"/>
  <c r="J3851" i="7"/>
  <c r="J3852" i="7"/>
  <c r="K3854" i="7" s="1"/>
  <c r="K3855" i="7" s="1"/>
  <c r="K3849" i="7" s="1"/>
  <c r="K3853" i="7"/>
  <c r="J3859" i="7"/>
  <c r="K3861" i="7" s="1"/>
  <c r="J3860" i="7"/>
  <c r="J3867" i="7"/>
  <c r="K3869" i="7" s="1"/>
  <c r="J3868" i="7"/>
  <c r="K3870" i="7" s="1"/>
  <c r="K3871" i="7" s="1"/>
  <c r="K3865" i="7" s="1"/>
  <c r="J3875" i="7"/>
  <c r="J3876" i="7"/>
  <c r="J3883" i="7"/>
  <c r="K3884" i="7" s="1"/>
  <c r="J3890" i="7"/>
  <c r="K3892" i="7" s="1"/>
  <c r="K3893" i="7" s="1"/>
  <c r="K3888" i="7" s="1"/>
  <c r="K3891" i="7"/>
  <c r="J3897" i="7"/>
  <c r="K3898" i="7" s="1"/>
  <c r="J3904" i="7"/>
  <c r="K3905" i="7" s="1"/>
  <c r="K3906" i="7"/>
  <c r="K3907" i="7"/>
  <c r="K3902" i="7" s="1"/>
  <c r="J3911" i="7"/>
  <c r="K3912" i="7"/>
  <c r="K3913" i="7"/>
  <c r="K3914" i="7" s="1"/>
  <c r="K3909" i="7" s="1"/>
  <c r="J3918" i="7"/>
  <c r="K3920" i="7" s="1"/>
  <c r="K3921" i="7" s="1"/>
  <c r="K3916" i="7" s="1"/>
  <c r="J3925" i="7"/>
  <c r="K3926" i="7" s="1"/>
  <c r="J3932" i="7"/>
  <c r="K3933" i="7" s="1"/>
  <c r="K3934" i="7"/>
  <c r="K3935" i="7" s="1"/>
  <c r="K3930" i="7" s="1"/>
  <c r="J3939" i="7"/>
  <c r="K3940" i="7"/>
  <c r="K3941" i="7"/>
  <c r="K3942" i="7" s="1"/>
  <c r="K3937" i="7" s="1"/>
  <c r="J3946" i="7"/>
  <c r="K3948" i="7" s="1"/>
  <c r="K3949" i="7" s="1"/>
  <c r="K3944" i="7" s="1"/>
  <c r="K3947" i="7"/>
  <c r="J3953" i="7"/>
  <c r="K3954" i="7" s="1"/>
  <c r="J3960" i="7"/>
  <c r="K3961" i="7" s="1"/>
  <c r="J3967" i="7"/>
  <c r="K3968" i="7"/>
  <c r="J3970" i="7"/>
  <c r="J3971" i="7"/>
  <c r="J3972" i="7"/>
  <c r="J3973" i="7"/>
  <c r="J3974" i="7"/>
  <c r="J3975" i="7"/>
  <c r="J3976" i="7"/>
  <c r="J3977" i="7"/>
  <c r="J3978" i="7"/>
  <c r="J3985" i="7"/>
  <c r="K3986" i="7" s="1"/>
  <c r="J3988" i="7"/>
  <c r="J3989" i="7"/>
  <c r="J3990" i="7"/>
  <c r="J3991" i="7"/>
  <c r="J3992" i="7"/>
  <c r="J3993" i="7"/>
  <c r="K3997" i="7" s="1"/>
  <c r="J3994" i="7"/>
  <c r="J3995" i="7"/>
  <c r="J3996" i="7"/>
  <c r="J4003" i="7"/>
  <c r="K4005" i="7" s="1"/>
  <c r="J4016" i="7" s="1"/>
  <c r="J4004" i="7"/>
  <c r="J4007" i="7"/>
  <c r="J4008" i="7"/>
  <c r="J4009" i="7"/>
  <c r="J4010" i="7"/>
  <c r="J4013" i="7"/>
  <c r="K4014" i="7" s="1"/>
  <c r="J4022" i="7"/>
  <c r="J4023" i="7"/>
  <c r="J4024" i="7"/>
  <c r="J4025" i="7"/>
  <c r="J4026" i="7"/>
  <c r="J4027" i="7"/>
  <c r="J4034" i="7"/>
  <c r="J4035" i="7"/>
  <c r="K4042" i="7" s="1"/>
  <c r="J4036" i="7"/>
  <c r="J4037" i="7"/>
  <c r="J4038" i="7"/>
  <c r="J4039" i="7"/>
  <c r="J4040" i="7"/>
  <c r="J4041" i="7"/>
  <c r="J4048" i="7"/>
  <c r="J4049" i="7"/>
  <c r="J4050" i="7"/>
  <c r="J4051" i="7"/>
  <c r="J4052" i="7"/>
  <c r="J4053" i="7"/>
  <c r="J4060" i="7"/>
  <c r="J4061" i="7"/>
  <c r="J4062" i="7"/>
  <c r="J4063" i="7"/>
  <c r="J4064" i="7"/>
  <c r="J4065" i="7"/>
  <c r="J4072" i="7"/>
  <c r="J4073" i="7"/>
  <c r="J4074" i="7"/>
  <c r="J4075" i="7"/>
  <c r="J4076" i="7"/>
  <c r="J4077" i="7"/>
  <c r="J4084" i="7"/>
  <c r="J4085" i="7"/>
  <c r="J4086" i="7"/>
  <c r="J4087" i="7"/>
  <c r="J4088" i="7"/>
  <c r="J4089" i="7"/>
  <c r="J4096" i="7"/>
  <c r="J4097" i="7"/>
  <c r="J4098" i="7"/>
  <c r="J4099" i="7"/>
  <c r="J4100" i="7"/>
  <c r="J4107" i="7"/>
  <c r="K4112" i="7" s="1"/>
  <c r="J4108" i="7"/>
  <c r="J4109" i="7"/>
  <c r="J4110" i="7"/>
  <c r="J4111" i="7"/>
  <c r="J4118" i="7"/>
  <c r="J4119" i="7"/>
  <c r="J4120" i="7"/>
  <c r="H731" i="2"/>
  <c r="H730" i="2"/>
  <c r="H729" i="2"/>
  <c r="H728" i="2"/>
  <c r="H720" i="2"/>
  <c r="H718" i="2"/>
  <c r="H717" i="2"/>
  <c r="H716" i="2"/>
  <c r="H715" i="2"/>
  <c r="H714" i="2"/>
  <c r="H706" i="2"/>
  <c r="H704" i="2"/>
  <c r="H703" i="2"/>
  <c r="H702" i="2"/>
  <c r="H701" i="2"/>
  <c r="H700" i="2"/>
  <c r="H699" i="2"/>
  <c r="H698" i="2"/>
  <c r="H697" i="2"/>
  <c r="H696" i="2"/>
  <c r="H695" i="2"/>
  <c r="H687" i="2"/>
  <c r="H686" i="2"/>
  <c r="H685" i="2"/>
  <c r="H684" i="2"/>
  <c r="H683" i="2"/>
  <c r="H682" i="2"/>
  <c r="H681" i="2"/>
  <c r="H680" i="2"/>
  <c r="H688" i="2" s="1"/>
  <c r="H678" i="2"/>
  <c r="H676" i="2"/>
  <c r="H669" i="2"/>
  <c r="H668" i="2"/>
  <c r="H667" i="2"/>
  <c r="H659" i="2"/>
  <c r="H658" i="2"/>
  <c r="H657" i="2"/>
  <c r="H656" i="2"/>
  <c r="H655" i="2"/>
  <c r="H654" i="2"/>
  <c r="H653" i="2"/>
  <c r="H651" i="2"/>
  <c r="H643" i="2"/>
  <c r="H641" i="2"/>
  <c r="H640" i="2"/>
  <c r="H639" i="2"/>
  <c r="H638" i="2"/>
  <c r="H637" i="2"/>
  <c r="H627" i="2"/>
  <c r="H625" i="2"/>
  <c r="H624" i="2"/>
  <c r="H623" i="2"/>
  <c r="H622" i="2"/>
  <c r="H621" i="2"/>
  <c r="H619" i="2"/>
  <c r="H618" i="2"/>
  <c r="H610" i="2"/>
  <c r="H611" i="2" s="1"/>
  <c r="H594" i="2"/>
  <c r="H593" i="2"/>
  <c r="H592" i="2"/>
  <c r="H591" i="2"/>
  <c r="H583" i="2"/>
  <c r="H582" i="2"/>
  <c r="H581" i="2"/>
  <c r="H580" i="2"/>
  <c r="H578" i="2"/>
  <c r="H576" i="2"/>
  <c r="H568" i="2"/>
  <c r="H569" i="2" s="1"/>
  <c r="H560" i="2"/>
  <c r="H559" i="2"/>
  <c r="H558" i="2"/>
  <c r="H557" i="2"/>
  <c r="H561" i="2" s="1"/>
  <c r="H556" i="2"/>
  <c r="H548" i="2"/>
  <c r="H549" i="2" s="1"/>
  <c r="H539" i="2"/>
  <c r="H541" i="2" s="1"/>
  <c r="H531" i="2"/>
  <c r="H530" i="2"/>
  <c r="H529" i="2"/>
  <c r="H528" i="2"/>
  <c r="H526" i="2"/>
  <c r="H524" i="2"/>
  <c r="H523" i="2"/>
  <c r="H522" i="2"/>
  <c r="H521" i="2"/>
  <c r="H520" i="2"/>
  <c r="H519" i="2"/>
  <c r="H518" i="2"/>
  <c r="H532" i="2" s="1"/>
  <c r="H510" i="2"/>
  <c r="H509" i="2"/>
  <c r="H508" i="2"/>
  <c r="H507" i="2"/>
  <c r="H506" i="2"/>
  <c r="H505" i="2"/>
  <c r="H504" i="2"/>
  <c r="H503" i="2"/>
  <c r="H501" i="2"/>
  <c r="H494" i="2"/>
  <c r="H493" i="2"/>
  <c r="H484" i="2"/>
  <c r="H486" i="2" s="1"/>
  <c r="H476" i="2"/>
  <c r="H475" i="2"/>
  <c r="H474" i="2"/>
  <c r="H473" i="2"/>
  <c r="H471" i="2"/>
  <c r="H469" i="2"/>
  <c r="H461" i="2"/>
  <c r="H462" i="2" s="1"/>
  <c r="H453" i="2"/>
  <c r="H454" i="2" s="1"/>
  <c r="H445" i="2"/>
  <c r="H444" i="2"/>
  <c r="H443" i="2"/>
  <c r="H442" i="2"/>
  <c r="H441" i="2"/>
  <c r="H439" i="2"/>
  <c r="H437" i="2"/>
  <c r="H436" i="2"/>
  <c r="H435" i="2"/>
  <c r="H434" i="2"/>
  <c r="H433" i="2"/>
  <c r="H432" i="2"/>
  <c r="H431" i="2"/>
  <c r="H423" i="2"/>
  <c r="H422" i="2"/>
  <c r="H421" i="2"/>
  <c r="H420" i="2"/>
  <c r="H419" i="2"/>
  <c r="H417" i="2"/>
  <c r="H415" i="2"/>
  <c r="H414" i="2"/>
  <c r="H406" i="2"/>
  <c r="H404" i="2"/>
  <c r="H403" i="2"/>
  <c r="H402" i="2"/>
  <c r="H401" i="2"/>
  <c r="H400" i="2"/>
  <c r="H391" i="2"/>
  <c r="H389" i="2"/>
  <c r="H388" i="2"/>
  <c r="H387" i="2"/>
  <c r="H386" i="2"/>
  <c r="H385" i="2"/>
  <c r="H384" i="2"/>
  <c r="H383" i="2"/>
  <c r="H382" i="2"/>
  <c r="H381" i="2"/>
  <c r="H379" i="2"/>
  <c r="H377" i="2"/>
  <c r="H376" i="2"/>
  <c r="H375" i="2"/>
  <c r="H374" i="2"/>
  <c r="H373" i="2"/>
  <c r="H372" i="2"/>
  <c r="H371" i="2"/>
  <c r="H370" i="2"/>
  <c r="H369" i="2"/>
  <c r="H367" i="2"/>
  <c r="H365" i="2"/>
  <c r="H364" i="2"/>
  <c r="H363" i="2"/>
  <c r="H393" i="2" s="1"/>
  <c r="H362" i="2"/>
  <c r="H361" i="2"/>
  <c r="H353" i="2"/>
  <c r="H354" i="2" s="1"/>
  <c r="H345" i="2"/>
  <c r="H344" i="2"/>
  <c r="H336" i="2"/>
  <c r="H335" i="2"/>
  <c r="H334" i="2"/>
  <c r="H333" i="2"/>
  <c r="H332" i="2"/>
  <c r="H331" i="2"/>
  <c r="H323" i="2"/>
  <c r="H322" i="2"/>
  <c r="H321" i="2"/>
  <c r="H320" i="2"/>
  <c r="H319" i="2"/>
  <c r="H318" i="2"/>
  <c r="H317" i="2"/>
  <c r="H316" i="2"/>
  <c r="H315" i="2"/>
  <c r="H314" i="2"/>
  <c r="H313" i="2"/>
  <c r="H311" i="2"/>
  <c r="H309" i="2"/>
  <c r="H308" i="2"/>
  <c r="H307" i="2"/>
  <c r="H306" i="2"/>
  <c r="H298" i="2"/>
  <c r="H296" i="2"/>
  <c r="H294" i="2"/>
  <c r="H293" i="2"/>
  <c r="H292" i="2"/>
  <c r="H291" i="2"/>
  <c r="H290" i="2"/>
  <c r="H289" i="2"/>
  <c r="H288" i="2"/>
  <c r="H287" i="2"/>
  <c r="H286" i="2"/>
  <c r="H285" i="2"/>
  <c r="H284" i="2"/>
  <c r="H283" i="2"/>
  <c r="H281" i="2"/>
  <c r="H279" i="2"/>
  <c r="H270" i="2"/>
  <c r="H268" i="2"/>
  <c r="H267" i="2"/>
  <c r="H266" i="2"/>
  <c r="H265" i="2"/>
  <c r="H264" i="2"/>
  <c r="H256" i="2"/>
  <c r="H255" i="2"/>
  <c r="H254" i="2"/>
  <c r="H253" i="2"/>
  <c r="H252" i="2"/>
  <c r="H251" i="2"/>
  <c r="H250" i="2"/>
  <c r="H249" i="2"/>
  <c r="H247" i="2"/>
  <c r="H245" i="2"/>
  <c r="H244" i="2"/>
  <c r="H236" i="2"/>
  <c r="H237" i="2" s="1"/>
  <c r="H228" i="2"/>
  <c r="H227" i="2"/>
  <c r="H229" i="2" s="1"/>
  <c r="H218" i="2"/>
  <c r="H217" i="2"/>
  <c r="H216" i="2"/>
  <c r="H214" i="2"/>
  <c r="H212" i="2"/>
  <c r="H211" i="2"/>
  <c r="H210" i="2"/>
  <c r="H209" i="2"/>
  <c r="H208" i="2"/>
  <c r="H207" i="2"/>
  <c r="H206" i="2"/>
  <c r="H205" i="2"/>
  <c r="H204" i="2"/>
  <c r="H203" i="2"/>
  <c r="H202" i="2"/>
  <c r="H201" i="2"/>
  <c r="H199" i="2"/>
  <c r="H197" i="2"/>
  <c r="H196" i="2"/>
  <c r="H195" i="2"/>
  <c r="H194" i="2"/>
  <c r="H193" i="2"/>
  <c r="H192" i="2"/>
  <c r="H191" i="2"/>
  <c r="H190" i="2"/>
  <c r="H189" i="2"/>
  <c r="H188" i="2"/>
  <c r="H180" i="2"/>
  <c r="H179" i="2"/>
  <c r="H178" i="2"/>
  <c r="H177" i="2"/>
  <c r="H175" i="2"/>
  <c r="H181" i="2" s="1"/>
  <c r="H173" i="2"/>
  <c r="H172" i="2"/>
  <c r="H164" i="2"/>
  <c r="H163" i="2"/>
  <c r="H162" i="2"/>
  <c r="H161" i="2"/>
  <c r="H160" i="2"/>
  <c r="H151" i="2"/>
  <c r="H150" i="2"/>
  <c r="H149" i="2"/>
  <c r="H141" i="2"/>
  <c r="H142" i="2" s="1"/>
  <c r="H133" i="2"/>
  <c r="H134" i="2" s="1"/>
  <c r="H126" i="2"/>
  <c r="H124" i="2"/>
  <c r="H122" i="2"/>
  <c r="H121" i="2"/>
  <c r="H120" i="2"/>
  <c r="H119" i="2"/>
  <c r="H118" i="2"/>
  <c r="H117" i="2"/>
  <c r="H127" i="2" s="1"/>
  <c r="H110" i="2"/>
  <c r="H109" i="2"/>
  <c r="H107" i="2"/>
  <c r="H100" i="2"/>
  <c r="H99" i="2"/>
  <c r="H98" i="2"/>
  <c r="H97" i="2"/>
  <c r="H96" i="2"/>
  <c r="H94" i="2"/>
  <c r="H92" i="2"/>
  <c r="H91" i="2"/>
  <c r="H90" i="2"/>
  <c r="H89" i="2"/>
  <c r="H82" i="2"/>
  <c r="H81" i="2"/>
  <c r="H80" i="2"/>
  <c r="H79" i="2"/>
  <c r="H77" i="2"/>
  <c r="H75" i="2"/>
  <c r="H68" i="2"/>
  <c r="H67" i="2"/>
  <c r="H66" i="2"/>
  <c r="H65" i="2"/>
  <c r="H64" i="2"/>
  <c r="H63" i="2"/>
  <c r="H62" i="2"/>
  <c r="H60" i="2"/>
  <c r="H54" i="2"/>
  <c r="H53" i="2"/>
  <c r="H46" i="2"/>
  <c r="H45" i="2"/>
  <c r="H38" i="2"/>
  <c r="H37" i="2"/>
  <c r="H36" i="2"/>
  <c r="H35" i="2"/>
  <c r="H34" i="2"/>
  <c r="H33" i="2"/>
  <c r="H32" i="2"/>
  <c r="H24" i="2"/>
  <c r="H23" i="2"/>
  <c r="H26" i="2" s="1"/>
  <c r="H16" i="2"/>
  <c r="H15" i="2"/>
  <c r="H14" i="2"/>
  <c r="H13" i="2"/>
  <c r="K1230" i="7" l="1"/>
  <c r="K1231" i="7" s="1"/>
  <c r="K1217" i="7" s="1"/>
  <c r="K4101" i="7"/>
  <c r="K4090" i="7"/>
  <c r="K4078" i="7"/>
  <c r="K4066" i="7"/>
  <c r="K4055" i="7"/>
  <c r="K4056" i="7" s="1"/>
  <c r="K4046" i="7" s="1"/>
  <c r="K4011" i="7"/>
  <c r="K3998" i="7"/>
  <c r="K3999" i="7" s="1"/>
  <c r="K3983" i="7" s="1"/>
  <c r="K3806" i="7"/>
  <c r="K3797" i="7"/>
  <c r="K3788" i="7"/>
  <c r="K3789" i="7" s="1"/>
  <c r="K3781" i="7" s="1"/>
  <c r="K3778" i="7"/>
  <c r="K3779" i="7" s="1"/>
  <c r="K3771" i="7" s="1"/>
  <c r="K3768" i="7"/>
  <c r="K3769" i="7" s="1"/>
  <c r="K3760" i="7" s="1"/>
  <c r="K3756" i="7"/>
  <c r="K3629" i="7"/>
  <c r="J3634" i="7" s="1"/>
  <c r="K3635" i="7" s="1"/>
  <c r="K3636" i="7" s="1"/>
  <c r="K3625" i="7" s="1"/>
  <c r="K3570" i="7"/>
  <c r="K3373" i="7"/>
  <c r="K3374" i="7" s="1"/>
  <c r="K3363" i="7" s="1"/>
  <c r="K3161" i="7"/>
  <c r="J3167" i="7" s="1"/>
  <c r="K2860" i="7"/>
  <c r="K2861" i="7" s="1"/>
  <c r="K2850" i="7" s="1"/>
  <c r="K2767" i="7"/>
  <c r="K2768" i="7" s="1"/>
  <c r="K2757" i="7" s="1"/>
  <c r="K2531" i="7"/>
  <c r="J2537" i="7" s="1"/>
  <c r="K2538" i="7" s="1"/>
  <c r="K2539" i="7" s="1"/>
  <c r="K2527" i="7" s="1"/>
  <c r="K2057" i="7"/>
  <c r="J2062" i="7" s="1"/>
  <c r="K1971" i="7"/>
  <c r="J1979" i="7" s="1"/>
  <c r="K1841" i="7"/>
  <c r="K1842" i="7" s="1"/>
  <c r="K1831" i="7" s="1"/>
  <c r="K1835" i="7"/>
  <c r="J1840" i="7" s="1"/>
  <c r="K1699" i="7"/>
  <c r="K1700" i="7" s="1"/>
  <c r="K1689" i="7" s="1"/>
  <c r="K1693" i="7"/>
  <c r="K1465" i="7"/>
  <c r="K1466" i="7" s="1"/>
  <c r="K1455" i="7" s="1"/>
  <c r="K1081" i="7"/>
  <c r="K916" i="7"/>
  <c r="K639" i="7"/>
  <c r="K593" i="7"/>
  <c r="K586" i="7"/>
  <c r="K587" i="7" s="1"/>
  <c r="K578" i="7" s="1"/>
  <c r="K582" i="7"/>
  <c r="K530" i="7"/>
  <c r="J535" i="7" s="1"/>
  <c r="K536" i="7" s="1"/>
  <c r="K537" i="7" s="1"/>
  <c r="K526" i="7" s="1"/>
  <c r="K337" i="7"/>
  <c r="K2625" i="7"/>
  <c r="K2626" i="7" s="1"/>
  <c r="K2615" i="7" s="1"/>
  <c r="K1252" i="7"/>
  <c r="J1257" i="7" s="1"/>
  <c r="K1258" i="7"/>
  <c r="K1259" i="7" s="1"/>
  <c r="K1249" i="7" s="1"/>
  <c r="K4121" i="7"/>
  <c r="K4122" i="7" s="1"/>
  <c r="K4116" i="7" s="1"/>
  <c r="K4113" i="7"/>
  <c r="K4114" i="7" s="1"/>
  <c r="K4105" i="7" s="1"/>
  <c r="K4091" i="7"/>
  <c r="K4092" i="7" s="1"/>
  <c r="K4082" i="7" s="1"/>
  <c r="K4067" i="7"/>
  <c r="K4068" i="7" s="1"/>
  <c r="K4058" i="7" s="1"/>
  <c r="K4043" i="7"/>
  <c r="K4044" i="7" s="1"/>
  <c r="K4032" i="7" s="1"/>
  <c r="K4028" i="7"/>
  <c r="K3885" i="7"/>
  <c r="K3886" i="7" s="1"/>
  <c r="K3881" i="7" s="1"/>
  <c r="K3878" i="7"/>
  <c r="K3879" i="7" s="1"/>
  <c r="K3873" i="7" s="1"/>
  <c r="K3678" i="7"/>
  <c r="K3679" i="7" s="1"/>
  <c r="K3669" i="7" s="1"/>
  <c r="K3566" i="7"/>
  <c r="K3533" i="7"/>
  <c r="K3534" i="7" s="1"/>
  <c r="K3524" i="7" s="1"/>
  <c r="K3518" i="7"/>
  <c r="K3462" i="7"/>
  <c r="K2980" i="7"/>
  <c r="J2985" i="7" s="1"/>
  <c r="K2986" i="7" s="1"/>
  <c r="K2987" i="7" s="1"/>
  <c r="K2976" i="7" s="1"/>
  <c r="K2956" i="7"/>
  <c r="K2906" i="7"/>
  <c r="J2911" i="7" s="1"/>
  <c r="K2912" i="7" s="1"/>
  <c r="K2913" i="7" s="1"/>
  <c r="K2902" i="7" s="1"/>
  <c r="K2817" i="7"/>
  <c r="K2751" i="7"/>
  <c r="K2716" i="7"/>
  <c r="K2717" i="7" s="1"/>
  <c r="K2705" i="7" s="1"/>
  <c r="K2658" i="7"/>
  <c r="J2663" i="7" s="1"/>
  <c r="K2664" i="7" s="1"/>
  <c r="K2665" i="7" s="1"/>
  <c r="K2654" i="7" s="1"/>
  <c r="K2580" i="7"/>
  <c r="K2409" i="7"/>
  <c r="K2410" i="7" s="1"/>
  <c r="K2398" i="7" s="1"/>
  <c r="K2351" i="7"/>
  <c r="J2356" i="7" s="1"/>
  <c r="K2357" i="7" s="1"/>
  <c r="K2358" i="7" s="1"/>
  <c r="K2347" i="7" s="1"/>
  <c r="K1582" i="7"/>
  <c r="J1588" i="7" s="1"/>
  <c r="K724" i="7"/>
  <c r="J730" i="7" s="1"/>
  <c r="K452" i="7"/>
  <c r="K453" i="7" s="1"/>
  <c r="K439" i="7" s="1"/>
  <c r="K228" i="7"/>
  <c r="K233" i="7"/>
  <c r="K234" i="7" s="1"/>
  <c r="K225" i="7" s="1"/>
  <c r="K64" i="7"/>
  <c r="J73" i="7" s="1"/>
  <c r="K2367" i="7"/>
  <c r="K2368" i="7"/>
  <c r="K2369" i="7" s="1"/>
  <c r="K2360" i="7" s="1"/>
  <c r="K4029" i="7"/>
  <c r="K4030" i="7" s="1"/>
  <c r="K4020" i="7" s="1"/>
  <c r="K3979" i="7"/>
  <c r="K3962" i="7"/>
  <c r="K3963" i="7" s="1"/>
  <c r="K3958" i="7" s="1"/>
  <c r="K3919" i="7"/>
  <c r="K3831" i="7"/>
  <c r="K3824" i="7"/>
  <c r="K3767" i="7"/>
  <c r="K3539" i="7"/>
  <c r="J3544" i="7" s="1"/>
  <c r="K3545" i="7" s="1"/>
  <c r="K3546" i="7" s="1"/>
  <c r="K3536" i="7" s="1"/>
  <c r="K3412" i="7"/>
  <c r="K3413" i="7" s="1"/>
  <c r="K3402" i="7" s="1"/>
  <c r="K3032" i="7"/>
  <c r="J3037" i="7" s="1"/>
  <c r="K3038" i="7" s="1"/>
  <c r="K3039" i="7" s="1"/>
  <c r="K3028" i="7" s="1"/>
  <c r="K2761" i="7"/>
  <c r="K2598" i="7"/>
  <c r="K2599" i="7" s="1"/>
  <c r="K2586" i="7" s="1"/>
  <c r="K1630" i="7"/>
  <c r="K575" i="7"/>
  <c r="K576" i="7" s="1"/>
  <c r="K565" i="7" s="1"/>
  <c r="K436" i="7"/>
  <c r="K437" i="7" s="1"/>
  <c r="K428" i="7" s="1"/>
  <c r="K413" i="7"/>
  <c r="K414" i="7"/>
  <c r="K415" i="7" s="1"/>
  <c r="K406" i="7" s="1"/>
  <c r="K307" i="7"/>
  <c r="K250" i="7"/>
  <c r="K255" i="7"/>
  <c r="K256" i="7" s="1"/>
  <c r="K247" i="7" s="1"/>
  <c r="K211" i="7"/>
  <c r="K212" i="7" s="1"/>
  <c r="K199" i="7" s="1"/>
  <c r="K2152" i="7"/>
  <c r="K2078" i="7"/>
  <c r="K1948" i="7"/>
  <c r="K1949" i="7" s="1"/>
  <c r="K1935" i="7" s="1"/>
  <c r="K1796" i="7"/>
  <c r="J1801" i="7" s="1"/>
  <c r="K1802" i="7" s="1"/>
  <c r="K1803" i="7" s="1"/>
  <c r="K1792" i="7" s="1"/>
  <c r="K1706" i="7"/>
  <c r="J1713" i="7" s="1"/>
  <c r="K1686" i="7"/>
  <c r="K1687" i="7" s="1"/>
  <c r="K1673" i="7" s="1"/>
  <c r="K1619" i="7"/>
  <c r="K1342" i="7"/>
  <c r="J1347" i="7" s="1"/>
  <c r="K1348" i="7" s="1"/>
  <c r="K1349" i="7" s="1"/>
  <c r="K1338" i="7" s="1"/>
  <c r="K1063" i="7"/>
  <c r="K1031" i="7"/>
  <c r="K940" i="7"/>
  <c r="J945" i="7" s="1"/>
  <c r="K861" i="7"/>
  <c r="K517" i="7"/>
  <c r="J522" i="7" s="1"/>
  <c r="K523" i="7" s="1"/>
  <c r="K524" i="7" s="1"/>
  <c r="K513" i="7" s="1"/>
  <c r="K468" i="7"/>
  <c r="K469" i="7" s="1"/>
  <c r="K455" i="7" s="1"/>
  <c r="K403" i="7"/>
  <c r="K404" i="7" s="1"/>
  <c r="K391" i="7" s="1"/>
  <c r="K244" i="7"/>
  <c r="K245" i="7" s="1"/>
  <c r="K236" i="7" s="1"/>
  <c r="K222" i="7"/>
  <c r="K223" i="7" s="1"/>
  <c r="K214" i="7" s="1"/>
  <c r="K210" i="7"/>
  <c r="K111" i="7"/>
  <c r="J120" i="7" s="1"/>
  <c r="K121" i="7" s="1"/>
  <c r="K122" i="7" s="1"/>
  <c r="K107" i="7" s="1"/>
  <c r="K88" i="7"/>
  <c r="K21" i="7"/>
  <c r="K2535" i="7"/>
  <c r="K1964" i="7"/>
  <c r="K1965" i="7" s="1"/>
  <c r="K1951" i="7" s="1"/>
  <c r="K1598" i="7"/>
  <c r="K1554" i="7"/>
  <c r="K1319" i="7"/>
  <c r="K1238" i="7"/>
  <c r="J1245" i="7" s="1"/>
  <c r="K1246" i="7" s="1"/>
  <c r="K1247" i="7" s="1"/>
  <c r="K1233" i="7" s="1"/>
  <c r="K1206" i="7"/>
  <c r="J1213" i="7" s="1"/>
  <c r="K1214" i="7" s="1"/>
  <c r="K1215" i="7" s="1"/>
  <c r="K1201" i="7" s="1"/>
  <c r="K1124" i="7"/>
  <c r="K1016" i="7"/>
  <c r="K771" i="7"/>
  <c r="K772" i="7" s="1"/>
  <c r="K762" i="7" s="1"/>
  <c r="K675" i="7"/>
  <c r="K676" i="7" s="1"/>
  <c r="K664" i="7" s="1"/>
  <c r="K196" i="7"/>
  <c r="K197" i="7" s="1"/>
  <c r="K186" i="7" s="1"/>
  <c r="K152" i="7"/>
  <c r="K2723" i="7"/>
  <c r="J2728" i="7" s="1"/>
  <c r="K2729" i="7" s="1"/>
  <c r="K2730" i="7" s="1"/>
  <c r="K2719" i="7" s="1"/>
  <c r="K2645" i="7"/>
  <c r="J2650" i="7" s="1"/>
  <c r="K2651" i="7" s="1"/>
  <c r="K2652" i="7" s="1"/>
  <c r="K2641" i="7" s="1"/>
  <c r="K2605" i="7"/>
  <c r="J2611" i="7" s="1"/>
  <c r="K2612" i="7" s="1"/>
  <c r="K2613" i="7" s="1"/>
  <c r="K2601" i="7" s="1"/>
  <c r="K2471" i="7"/>
  <c r="K2375" i="7"/>
  <c r="J2380" i="7" s="1"/>
  <c r="K2343" i="7"/>
  <c r="K2166" i="7"/>
  <c r="K2003" i="7"/>
  <c r="J2008" i="7" s="1"/>
  <c r="K1993" i="7"/>
  <c r="K1711" i="7"/>
  <c r="K1610" i="7"/>
  <c r="K1611" i="7" s="1"/>
  <c r="K1592" i="7" s="1"/>
  <c r="K1602" i="7"/>
  <c r="K1570" i="7"/>
  <c r="K1573" i="7"/>
  <c r="K1574" i="7" s="1"/>
  <c r="K1560" i="7" s="1"/>
  <c r="K1510" i="7"/>
  <c r="K1026" i="7"/>
  <c r="J1033" i="7" s="1"/>
  <c r="K1034" i="7" s="1"/>
  <c r="K1035" i="7" s="1"/>
  <c r="K1022" i="7" s="1"/>
  <c r="K987" i="7"/>
  <c r="K980" i="7"/>
  <c r="J989" i="7" s="1"/>
  <c r="K990" i="7" s="1"/>
  <c r="K991" i="7" s="1"/>
  <c r="K976" i="7" s="1"/>
  <c r="K682" i="7"/>
  <c r="J688" i="7" s="1"/>
  <c r="K689" i="7" s="1"/>
  <c r="K690" i="7" s="1"/>
  <c r="K678" i="7" s="1"/>
  <c r="K495" i="7"/>
  <c r="K480" i="7"/>
  <c r="K74" i="7"/>
  <c r="K75" i="7" s="1"/>
  <c r="K60" i="7" s="1"/>
  <c r="H47" i="2"/>
  <c r="H69" i="2"/>
  <c r="H111" i="2"/>
  <c r="H165" i="2"/>
  <c r="H299" i="2"/>
  <c r="H324" i="2"/>
  <c r="H629" i="2"/>
  <c r="H670" i="2"/>
  <c r="H732" i="2"/>
  <c r="H152" i="2"/>
  <c r="H424" i="2"/>
  <c r="H446" i="2"/>
  <c r="H477" i="2"/>
  <c r="H584" i="2"/>
  <c r="H39" i="2"/>
  <c r="H83" i="2"/>
  <c r="H101" i="2"/>
  <c r="H219" i="2"/>
  <c r="H272" i="2"/>
  <c r="H337" i="2"/>
  <c r="H346" i="2"/>
  <c r="H511" i="2"/>
  <c r="H595" i="2"/>
  <c r="H660" i="2"/>
  <c r="H708" i="2"/>
  <c r="H722" i="2"/>
  <c r="K3657" i="7"/>
  <c r="K3658" i="7" s="1"/>
  <c r="K3651" i="7" s="1"/>
  <c r="K3825" i="7"/>
  <c r="K3826" i="7" s="1"/>
  <c r="K3819" i="7" s="1"/>
  <c r="K3648" i="7"/>
  <c r="K3649" i="7" s="1"/>
  <c r="K3638" i="7" s="1"/>
  <c r="K3500" i="7"/>
  <c r="J3506" i="7" s="1"/>
  <c r="K3507" i="7"/>
  <c r="K3508" i="7" s="1"/>
  <c r="K3496" i="7" s="1"/>
  <c r="K3154" i="7"/>
  <c r="K3155" i="7" s="1"/>
  <c r="K3146" i="7" s="1"/>
  <c r="K3150" i="7"/>
  <c r="K3058" i="7"/>
  <c r="J3063" i="7" s="1"/>
  <c r="K3064" i="7"/>
  <c r="K3065" i="7" s="1"/>
  <c r="K3054" i="7" s="1"/>
  <c r="K2880" i="7"/>
  <c r="J2885" i="7" s="1"/>
  <c r="K2886" i="7"/>
  <c r="K2887" i="7" s="1"/>
  <c r="K2876" i="7" s="1"/>
  <c r="K2479" i="7"/>
  <c r="K2484" i="7"/>
  <c r="K2485" i="7" s="1"/>
  <c r="K2475" i="7" s="1"/>
  <c r="K2327" i="7"/>
  <c r="K2332" i="7"/>
  <c r="K2333" i="7" s="1"/>
  <c r="K2323" i="7" s="1"/>
  <c r="K1631" i="7"/>
  <c r="K1632" i="7" s="1"/>
  <c r="K1613" i="7" s="1"/>
  <c r="K1586" i="7"/>
  <c r="K1589" i="7"/>
  <c r="K1590" i="7" s="1"/>
  <c r="K1578" i="7" s="1"/>
  <c r="K352" i="7"/>
  <c r="K138" i="7"/>
  <c r="K139" i="7" s="1"/>
  <c r="K124" i="7" s="1"/>
  <c r="K4079" i="7"/>
  <c r="K4080" i="7" s="1"/>
  <c r="K4070" i="7" s="1"/>
  <c r="K4017" i="7"/>
  <c r="K4018" i="7" s="1"/>
  <c r="K4001" i="7" s="1"/>
  <c r="K3862" i="7"/>
  <c r="K3863" i="7" s="1"/>
  <c r="K3857" i="7" s="1"/>
  <c r="K3798" i="7"/>
  <c r="K3799" i="7" s="1"/>
  <c r="K3791" i="7" s="1"/>
  <c r="K3493" i="7"/>
  <c r="K3494" i="7" s="1"/>
  <c r="K3482" i="7" s="1"/>
  <c r="K3380" i="7"/>
  <c r="J3385" i="7" s="1"/>
  <c r="K3386" i="7"/>
  <c r="K3387" i="7" s="1"/>
  <c r="K3376" i="7" s="1"/>
  <c r="K3328" i="7"/>
  <c r="K3294" i="7"/>
  <c r="K3260" i="7"/>
  <c r="K3165" i="7"/>
  <c r="K2827" i="7"/>
  <c r="J2833" i="7" s="1"/>
  <c r="K2834" i="7"/>
  <c r="K2835" i="7" s="1"/>
  <c r="K2823" i="7" s="1"/>
  <c r="K2791" i="7"/>
  <c r="K2780" i="7"/>
  <c r="K2781" i="7" s="1"/>
  <c r="K2770" i="7" s="1"/>
  <c r="K2774" i="7"/>
  <c r="K2454" i="7"/>
  <c r="J2459" i="7" s="1"/>
  <c r="K2460" i="7" s="1"/>
  <c r="K2461" i="7" s="1"/>
  <c r="K2450" i="7" s="1"/>
  <c r="K2311" i="7"/>
  <c r="K2312" i="7"/>
  <c r="K2313" i="7" s="1"/>
  <c r="K2304" i="7" s="1"/>
  <c r="K2223" i="7"/>
  <c r="K2224" i="7"/>
  <c r="K2225" i="7" s="1"/>
  <c r="K2216" i="7" s="1"/>
  <c r="K2118" i="7"/>
  <c r="J2125" i="7" s="1"/>
  <c r="K2126" i="7" s="1"/>
  <c r="K2127" i="7" s="1"/>
  <c r="K2114" i="7" s="1"/>
  <c r="K1773" i="7"/>
  <c r="K1776" i="7"/>
  <c r="K1777" i="7" s="1"/>
  <c r="K1766" i="7" s="1"/>
  <c r="K1721" i="7"/>
  <c r="J1726" i="7" s="1"/>
  <c r="K1407" i="7"/>
  <c r="J1412" i="7" s="1"/>
  <c r="K1413" i="7" s="1"/>
  <c r="K1414" i="7" s="1"/>
  <c r="K1403" i="7" s="1"/>
  <c r="K1118" i="7"/>
  <c r="J1126" i="7" s="1"/>
  <c r="K1127" i="7" s="1"/>
  <c r="K1128" i="7" s="1"/>
  <c r="K1114" i="7" s="1"/>
  <c r="H257" i="2"/>
  <c r="K4102" i="7"/>
  <c r="K4103" i="7" s="1"/>
  <c r="K4094" i="7" s="1"/>
  <c r="K4054" i="7"/>
  <c r="K3980" i="7"/>
  <c r="K3981" i="7" s="1"/>
  <c r="K3965" i="7" s="1"/>
  <c r="K3955" i="7"/>
  <c r="K3956" i="7" s="1"/>
  <c r="K3951" i="7" s="1"/>
  <c r="K3927" i="7"/>
  <c r="K3928" i="7" s="1"/>
  <c r="K3923" i="7" s="1"/>
  <c r="K3899" i="7"/>
  <c r="K3900" i="7" s="1"/>
  <c r="K3895" i="7" s="1"/>
  <c r="K3877" i="7"/>
  <c r="K3839" i="7"/>
  <c r="K3840" i="7" s="1"/>
  <c r="K3835" i="7" s="1"/>
  <c r="K3807" i="7"/>
  <c r="K3808" i="7" s="1"/>
  <c r="K3801" i="7" s="1"/>
  <c r="K3787" i="7"/>
  <c r="K3777" i="7"/>
  <c r="K3757" i="7"/>
  <c r="K3758" i="7" s="1"/>
  <c r="K3751" i="7" s="1"/>
  <c r="K3622" i="7"/>
  <c r="K3623" i="7" s="1"/>
  <c r="K3616" i="7" s="1"/>
  <c r="K3604" i="7"/>
  <c r="K3605" i="7" s="1"/>
  <c r="K3598" i="7" s="1"/>
  <c r="K3472" i="7"/>
  <c r="J3478" i="7" s="1"/>
  <c r="K3479" i="7"/>
  <c r="K3480" i="7" s="1"/>
  <c r="K3468" i="7" s="1"/>
  <c r="K3226" i="7"/>
  <c r="K3227" i="7" s="1"/>
  <c r="K3218" i="7" s="1"/>
  <c r="K3222" i="7"/>
  <c r="K3129" i="7"/>
  <c r="K3130" i="7" s="1"/>
  <c r="K3119" i="7" s="1"/>
  <c r="K3097" i="7"/>
  <c r="J3102" i="7" s="1"/>
  <c r="K3103" i="7" s="1"/>
  <c r="K3104" i="7" s="1"/>
  <c r="K3093" i="7" s="1"/>
  <c r="K3077" i="7"/>
  <c r="K3078" i="7" s="1"/>
  <c r="K3067" i="7" s="1"/>
  <c r="K3045" i="7"/>
  <c r="J3050" i="7" s="1"/>
  <c r="K3051" i="7" s="1"/>
  <c r="K3052" i="7" s="1"/>
  <c r="K3041" i="7" s="1"/>
  <c r="K3025" i="7"/>
  <c r="K3026" i="7" s="1"/>
  <c r="K3015" i="7" s="1"/>
  <c r="K2993" i="7"/>
  <c r="J2998" i="7" s="1"/>
  <c r="K2999" i="7"/>
  <c r="K3000" i="7" s="1"/>
  <c r="K2989" i="7" s="1"/>
  <c r="K2973" i="7"/>
  <c r="K2974" i="7" s="1"/>
  <c r="K2963" i="7" s="1"/>
  <c r="K2949" i="7"/>
  <c r="K2950" i="7" s="1"/>
  <c r="K2941" i="7" s="1"/>
  <c r="K2919" i="7"/>
  <c r="J2924" i="7" s="1"/>
  <c r="K2925" i="7"/>
  <c r="K2926" i="7" s="1"/>
  <c r="K2915" i="7" s="1"/>
  <c r="K2899" i="7"/>
  <c r="K2900" i="7" s="1"/>
  <c r="K2889" i="7" s="1"/>
  <c r="K2867" i="7"/>
  <c r="J2872" i="7" s="1"/>
  <c r="K2873" i="7" s="1"/>
  <c r="K2874" i="7" s="1"/>
  <c r="K2863" i="7" s="1"/>
  <c r="K2847" i="7"/>
  <c r="K2848" i="7" s="1"/>
  <c r="K2837" i="7" s="1"/>
  <c r="K2820" i="7"/>
  <c r="K2821" i="7" s="1"/>
  <c r="K2809" i="7" s="1"/>
  <c r="K2801" i="7"/>
  <c r="K2806" i="7"/>
  <c r="K2807" i="7" s="1"/>
  <c r="K2797" i="7" s="1"/>
  <c r="K2779" i="7"/>
  <c r="K2702" i="7"/>
  <c r="K2703" i="7" s="1"/>
  <c r="K2691" i="7" s="1"/>
  <c r="K2632" i="7"/>
  <c r="J2637" i="7" s="1"/>
  <c r="K2638" i="7" s="1"/>
  <c r="K2639" i="7" s="1"/>
  <c r="K2628" i="7" s="1"/>
  <c r="K2511" i="7"/>
  <c r="K2512" i="7" s="1"/>
  <c r="K2500" i="7" s="1"/>
  <c r="K2141" i="7"/>
  <c r="K2142" i="7" s="1"/>
  <c r="K2129" i="7" s="1"/>
  <c r="K2103" i="7"/>
  <c r="J2110" i="7" s="1"/>
  <c r="K2111" i="7" s="1"/>
  <c r="K2112" i="7" s="1"/>
  <c r="K2099" i="7" s="1"/>
  <c r="K2063" i="7"/>
  <c r="K2064" i="7" s="1"/>
  <c r="K2053" i="7" s="1"/>
  <c r="K1987" i="7"/>
  <c r="J1995" i="7" s="1"/>
  <c r="K1996" i="7" s="1"/>
  <c r="K1997" i="7" s="1"/>
  <c r="K1983" i="7" s="1"/>
  <c r="K1744" i="7"/>
  <c r="J1749" i="7" s="1"/>
  <c r="K1433" i="7"/>
  <c r="J1438" i="7" s="1"/>
  <c r="K1439" i="7"/>
  <c r="K1440" i="7" s="1"/>
  <c r="K1429" i="7" s="1"/>
  <c r="H17" i="2"/>
  <c r="K3580" i="7"/>
  <c r="K3581" i="7"/>
  <c r="K3582" i="7" s="1"/>
  <c r="K3574" i="7" s="1"/>
  <c r="K3552" i="7"/>
  <c r="J3558" i="7" s="1"/>
  <c r="K3559" i="7" s="1"/>
  <c r="K3560" i="7" s="1"/>
  <c r="K3548" i="7" s="1"/>
  <c r="K3204" i="7"/>
  <c r="K3205" i="7" s="1"/>
  <c r="K3196" i="7" s="1"/>
  <c r="K3200" i="7"/>
  <c r="K3110" i="7"/>
  <c r="J3115" i="7" s="1"/>
  <c r="K3116" i="7" s="1"/>
  <c r="K3117" i="7" s="1"/>
  <c r="K3106" i="7" s="1"/>
  <c r="K3006" i="7"/>
  <c r="J3011" i="7" s="1"/>
  <c r="K3012" i="7" s="1"/>
  <c r="K3013" i="7" s="1"/>
  <c r="K3002" i="7" s="1"/>
  <c r="K2932" i="7"/>
  <c r="J2937" i="7" s="1"/>
  <c r="K2938" i="7" s="1"/>
  <c r="K2939" i="7" s="1"/>
  <c r="K2928" i="7" s="1"/>
  <c r="K2560" i="7"/>
  <c r="J2568" i="7" s="1"/>
  <c r="K2569" i="7"/>
  <c r="K2570" i="7" s="1"/>
  <c r="K2556" i="7" s="1"/>
  <c r="K2518" i="7"/>
  <c r="J2523" i="7" s="1"/>
  <c r="K2524" i="7" s="1"/>
  <c r="K2525" i="7" s="1"/>
  <c r="K2514" i="7" s="1"/>
  <c r="K2429" i="7"/>
  <c r="K2434" i="7"/>
  <c r="K2435" i="7" s="1"/>
  <c r="K2425" i="7" s="1"/>
  <c r="K2020" i="7"/>
  <c r="K2021" i="7" s="1"/>
  <c r="K2012" i="7" s="1"/>
  <c r="K1913" i="7"/>
  <c r="J1918" i="7" s="1"/>
  <c r="K1919" i="7"/>
  <c r="K1920" i="7" s="1"/>
  <c r="K1909" i="7" s="1"/>
  <c r="K1734" i="7"/>
  <c r="J1736" i="7" s="1"/>
  <c r="K1737" i="7"/>
  <c r="K1738" i="7" s="1"/>
  <c r="K1730" i="7" s="1"/>
  <c r="K1651" i="7"/>
  <c r="K1640" i="7"/>
  <c r="J1653" i="7" s="1"/>
  <c r="K1654" i="7" s="1"/>
  <c r="K1655" i="7" s="1"/>
  <c r="K1634" i="7" s="1"/>
  <c r="K759" i="7"/>
  <c r="K760" i="7" s="1"/>
  <c r="K750" i="7" s="1"/>
  <c r="K756" i="7"/>
  <c r="H407" i="2"/>
  <c r="K3432" i="7"/>
  <c r="J3437" i="7" s="1"/>
  <c r="K3438" i="7" s="1"/>
  <c r="K3439" i="7" s="1"/>
  <c r="K3428" i="7" s="1"/>
  <c r="K3311" i="7"/>
  <c r="K3277" i="7"/>
  <c r="K3233" i="7"/>
  <c r="J3238" i="7" s="1"/>
  <c r="K3239" i="7" s="1"/>
  <c r="K3240" i="7" s="1"/>
  <c r="K3229" i="7" s="1"/>
  <c r="K3193" i="7"/>
  <c r="K3194" i="7" s="1"/>
  <c r="K3185" i="7" s="1"/>
  <c r="K3189" i="7"/>
  <c r="K2701" i="7"/>
  <c r="K2388" i="7"/>
  <c r="J2394" i="7" s="1"/>
  <c r="K2395" i="7"/>
  <c r="K2396" i="7" s="1"/>
  <c r="K2384" i="7" s="1"/>
  <c r="K2267" i="7"/>
  <c r="K2268" i="7"/>
  <c r="K2269" i="7" s="1"/>
  <c r="K2260" i="7" s="1"/>
  <c r="K2179" i="7"/>
  <c r="K2180" i="7"/>
  <c r="K2181" i="7" s="1"/>
  <c r="K2172" i="7" s="1"/>
  <c r="K2096" i="7"/>
  <c r="K2097" i="7" s="1"/>
  <c r="K2084" i="7" s="1"/>
  <c r="K1980" i="7"/>
  <c r="K1981" i="7" s="1"/>
  <c r="K1967" i="7" s="1"/>
  <c r="K1887" i="7"/>
  <c r="J1892" i="7" s="1"/>
  <c r="K1893" i="7"/>
  <c r="K1894" i="7" s="1"/>
  <c r="K1883" i="7" s="1"/>
  <c r="K1757" i="7"/>
  <c r="J1762" i="7" s="1"/>
  <c r="K1763" i="7"/>
  <c r="K1764" i="7" s="1"/>
  <c r="K1753" i="7" s="1"/>
  <c r="K1092" i="7"/>
  <c r="J1097" i="7" s="1"/>
  <c r="K1098" i="7"/>
  <c r="K1099" i="7" s="1"/>
  <c r="K1087" i="7" s="1"/>
  <c r="K387" i="7"/>
  <c r="K388" i="7"/>
  <c r="K389" i="7" s="1"/>
  <c r="K379" i="7" s="1"/>
  <c r="K169" i="7"/>
  <c r="H644" i="2"/>
  <c r="K3445" i="7"/>
  <c r="J3450" i="7" s="1"/>
  <c r="K3451" i="7"/>
  <c r="K3452" i="7" s="1"/>
  <c r="K3441" i="7" s="1"/>
  <c r="K3393" i="7"/>
  <c r="J3398" i="7" s="1"/>
  <c r="K3399" i="7"/>
  <c r="K3400" i="7" s="1"/>
  <c r="K3389" i="7" s="1"/>
  <c r="K3341" i="7"/>
  <c r="J3346" i="7" s="1"/>
  <c r="K3347" i="7"/>
  <c r="K3348" i="7" s="1"/>
  <c r="K3337" i="7" s="1"/>
  <c r="K3324" i="7"/>
  <c r="J3333" i="7" s="1"/>
  <c r="K3334" i="7" s="1"/>
  <c r="K3335" i="7" s="1"/>
  <c r="K3320" i="7" s="1"/>
  <c r="K3307" i="7"/>
  <c r="J3316" i="7" s="1"/>
  <c r="K3317" i="7" s="1"/>
  <c r="K3318" i="7" s="1"/>
  <c r="K3303" i="7" s="1"/>
  <c r="K3290" i="7"/>
  <c r="J3299" i="7" s="1"/>
  <c r="K3300" i="7" s="1"/>
  <c r="K3301" i="7" s="1"/>
  <c r="K3286" i="7" s="1"/>
  <c r="K3273" i="7"/>
  <c r="J3282" i="7" s="1"/>
  <c r="K3283" i="7" s="1"/>
  <c r="K3284" i="7" s="1"/>
  <c r="K3269" i="7" s="1"/>
  <c r="K3256" i="7"/>
  <c r="J3265" i="7" s="1"/>
  <c r="K3266" i="7" s="1"/>
  <c r="K3267" i="7" s="1"/>
  <c r="K3252" i="7" s="1"/>
  <c r="K3215" i="7"/>
  <c r="K3216" i="7" s="1"/>
  <c r="K3207" i="7" s="1"/>
  <c r="K3211" i="7"/>
  <c r="K3175" i="7"/>
  <c r="J3181" i="7" s="1"/>
  <c r="K3182" i="7" s="1"/>
  <c r="K3183" i="7" s="1"/>
  <c r="K3171" i="7" s="1"/>
  <c r="K3168" i="7"/>
  <c r="K3169" i="7" s="1"/>
  <c r="K3157" i="7" s="1"/>
  <c r="K3143" i="7"/>
  <c r="K3144" i="7" s="1"/>
  <c r="K3132" i="7" s="1"/>
  <c r="K2787" i="7"/>
  <c r="J2793" i="7" s="1"/>
  <c r="K2794" i="7"/>
  <c r="K2795" i="7" s="1"/>
  <c r="K2783" i="7" s="1"/>
  <c r="K2576" i="7"/>
  <c r="J2582" i="7" s="1"/>
  <c r="K2583" i="7" s="1"/>
  <c r="K2584" i="7" s="1"/>
  <c r="K2572" i="7" s="1"/>
  <c r="K2444" i="7"/>
  <c r="K2447" i="7"/>
  <c r="K2448" i="7" s="1"/>
  <c r="K2437" i="7" s="1"/>
  <c r="K2289" i="7"/>
  <c r="K2290" i="7"/>
  <c r="K2291" i="7" s="1"/>
  <c r="K2282" i="7" s="1"/>
  <c r="K2245" i="7"/>
  <c r="K2246" i="7"/>
  <c r="K2247" i="7" s="1"/>
  <c r="K2238" i="7" s="1"/>
  <c r="K2201" i="7"/>
  <c r="K2202" i="7"/>
  <c r="K2203" i="7" s="1"/>
  <c r="K2194" i="7" s="1"/>
  <c r="K2073" i="7"/>
  <c r="J2080" i="7" s="1"/>
  <c r="K2081" i="7" s="1"/>
  <c r="K2082" i="7" s="1"/>
  <c r="K2069" i="7" s="1"/>
  <c r="K2027" i="7"/>
  <c r="J2032" i="7" s="1"/>
  <c r="K2033" i="7"/>
  <c r="K2034" i="7" s="1"/>
  <c r="K2023" i="7" s="1"/>
  <c r="K1877" i="7"/>
  <c r="K1880" i="7"/>
  <c r="K1881" i="7" s="1"/>
  <c r="K1870" i="7" s="1"/>
  <c r="K1861" i="7"/>
  <c r="J1866" i="7" s="1"/>
  <c r="K1867" i="7"/>
  <c r="K1868" i="7" s="1"/>
  <c r="K1857" i="7" s="1"/>
  <c r="K1485" i="7"/>
  <c r="J1490" i="7" s="1"/>
  <c r="K1491" i="7" s="1"/>
  <c r="K1492" i="7" s="1"/>
  <c r="K1481" i="7" s="1"/>
  <c r="K2684" i="7"/>
  <c r="K2497" i="7"/>
  <c r="K2498" i="7" s="1"/>
  <c r="K2487" i="7" s="1"/>
  <c r="K2483" i="7"/>
  <c r="K2467" i="7"/>
  <c r="K2472" i="7"/>
  <c r="K2473" i="7" s="1"/>
  <c r="K2463" i="7" s="1"/>
  <c r="K2381" i="7"/>
  <c r="K2382" i="7" s="1"/>
  <c r="K2371" i="7" s="1"/>
  <c r="K2300" i="7"/>
  <c r="K2301" i="7"/>
  <c r="K2302" i="7" s="1"/>
  <c r="K2293" i="7" s="1"/>
  <c r="K2278" i="7"/>
  <c r="K2279" i="7"/>
  <c r="K2280" i="7" s="1"/>
  <c r="K2271" i="7" s="1"/>
  <c r="K2256" i="7"/>
  <c r="K2257" i="7"/>
  <c r="K2258" i="7" s="1"/>
  <c r="K2249" i="7" s="1"/>
  <c r="K2234" i="7"/>
  <c r="K2235" i="7"/>
  <c r="K2236" i="7" s="1"/>
  <c r="K2227" i="7" s="1"/>
  <c r="K2212" i="7"/>
  <c r="K2213" i="7"/>
  <c r="K2214" i="7" s="1"/>
  <c r="K2205" i="7" s="1"/>
  <c r="K2190" i="7"/>
  <c r="K2191" i="7"/>
  <c r="K2192" i="7" s="1"/>
  <c r="K2183" i="7" s="1"/>
  <c r="K2162" i="7"/>
  <c r="J2168" i="7" s="1"/>
  <c r="K2169" i="7" s="1"/>
  <c r="K2170" i="7" s="1"/>
  <c r="K2158" i="7" s="1"/>
  <c r="K2108" i="7"/>
  <c r="K2044" i="7"/>
  <c r="J2049" i="7" s="1"/>
  <c r="K2050" i="7" s="1"/>
  <c r="K2051" i="7" s="1"/>
  <c r="K2040" i="7" s="1"/>
  <c r="K2009" i="7"/>
  <c r="K2010" i="7" s="1"/>
  <c r="K1999" i="7" s="1"/>
  <c r="K1977" i="7"/>
  <c r="K1932" i="7"/>
  <c r="K1933" i="7" s="1"/>
  <c r="K1922" i="7" s="1"/>
  <c r="K1900" i="7"/>
  <c r="J1905" i="7" s="1"/>
  <c r="K1906" i="7"/>
  <c r="K1907" i="7" s="1"/>
  <c r="K1896" i="7" s="1"/>
  <c r="K1714" i="7"/>
  <c r="K1715" i="7" s="1"/>
  <c r="K1702" i="7" s="1"/>
  <c r="K1683" i="7"/>
  <c r="K1667" i="7"/>
  <c r="K1548" i="7"/>
  <c r="J1556" i="7" s="1"/>
  <c r="K1557" i="7" s="1"/>
  <c r="K1558" i="7" s="1"/>
  <c r="K1544" i="7" s="1"/>
  <c r="K1049" i="7"/>
  <c r="K902" i="7"/>
  <c r="K909" i="7"/>
  <c r="K910" i="7" s="1"/>
  <c r="K898" i="7" s="1"/>
  <c r="K475" i="7"/>
  <c r="J482" i="7" s="1"/>
  <c r="K483" i="7" s="1"/>
  <c r="K484" i="7" s="1"/>
  <c r="K471" i="7" s="1"/>
  <c r="K2754" i="7"/>
  <c r="K2755" i="7" s="1"/>
  <c r="K2743" i="7" s="1"/>
  <c r="K2715" i="7"/>
  <c r="K2547" i="7"/>
  <c r="J2552" i="7" s="1"/>
  <c r="K2553" i="7" s="1"/>
  <c r="K2554" i="7" s="1"/>
  <c r="K2543" i="7" s="1"/>
  <c r="K2416" i="7"/>
  <c r="J2421" i="7" s="1"/>
  <c r="K2422" i="7" s="1"/>
  <c r="K2423" i="7" s="1"/>
  <c r="K2412" i="7" s="1"/>
  <c r="K2339" i="7"/>
  <c r="K2344" i="7"/>
  <c r="K2345" i="7" s="1"/>
  <c r="K2335" i="7" s="1"/>
  <c r="K2123" i="7"/>
  <c r="K1961" i="7"/>
  <c r="K1848" i="7"/>
  <c r="J1853" i="7" s="1"/>
  <c r="K1854" i="7" s="1"/>
  <c r="K1855" i="7" s="1"/>
  <c r="K1844" i="7" s="1"/>
  <c r="K1825" i="7"/>
  <c r="K1828" i="7"/>
  <c r="K1829" i="7" s="1"/>
  <c r="K1818" i="7" s="1"/>
  <c r="K1809" i="7"/>
  <c r="J1814" i="7" s="1"/>
  <c r="K1815" i="7" s="1"/>
  <c r="K1816" i="7" s="1"/>
  <c r="K1805" i="7" s="1"/>
  <c r="K1397" i="7"/>
  <c r="K1400" i="7"/>
  <c r="K1401" i="7" s="1"/>
  <c r="K1390" i="7" s="1"/>
  <c r="K292" i="7"/>
  <c r="K1523" i="7"/>
  <c r="K1381" i="7"/>
  <c r="J1386" i="7" s="1"/>
  <c r="K1387" i="7" s="1"/>
  <c r="K1388" i="7" s="1"/>
  <c r="K1377" i="7" s="1"/>
  <c r="K1301" i="7"/>
  <c r="J1306" i="7" s="1"/>
  <c r="K1307" i="7" s="1"/>
  <c r="K1308" i="7" s="1"/>
  <c r="K1297" i="7" s="1"/>
  <c r="K1276" i="7"/>
  <c r="K1243" i="7"/>
  <c r="K1227" i="7"/>
  <c r="K1211" i="7"/>
  <c r="K1073" i="7"/>
  <c r="J1083" i="7" s="1"/>
  <c r="K1084" i="7" s="1"/>
  <c r="K1085" i="7" s="1"/>
  <c r="K1069" i="7" s="1"/>
  <c r="K997" i="7"/>
  <c r="J1002" i="7" s="1"/>
  <c r="K1003" i="7" s="1"/>
  <c r="K1004" i="7" s="1"/>
  <c r="K993" i="7" s="1"/>
  <c r="K957" i="7"/>
  <c r="K844" i="7"/>
  <c r="K845" i="7" s="1"/>
  <c r="K824" i="7" s="1"/>
  <c r="K659" i="7"/>
  <c r="K660" i="7"/>
  <c r="K661" i="7" s="1"/>
  <c r="K651" i="7" s="1"/>
  <c r="K543" i="7"/>
  <c r="J548" i="7" s="1"/>
  <c r="K549" i="7"/>
  <c r="K550" i="7" s="1"/>
  <c r="K539" i="7" s="1"/>
  <c r="K1420" i="7"/>
  <c r="J1425" i="7" s="1"/>
  <c r="K1426" i="7"/>
  <c r="K1427" i="7" s="1"/>
  <c r="K1416" i="7" s="1"/>
  <c r="K1329" i="7"/>
  <c r="J1334" i="7" s="1"/>
  <c r="K1335" i="7"/>
  <c r="K1336" i="7" s="1"/>
  <c r="K1325" i="7" s="1"/>
  <c r="K1322" i="7"/>
  <c r="K1323" i="7" s="1"/>
  <c r="K1310" i="7" s="1"/>
  <c r="K1288" i="7"/>
  <c r="J1293" i="7" s="1"/>
  <c r="K1294" i="7" s="1"/>
  <c r="K1295" i="7" s="1"/>
  <c r="K1285" i="7" s="1"/>
  <c r="K1267" i="7"/>
  <c r="J1281" i="7" s="1"/>
  <c r="K1150" i="7"/>
  <c r="J1155" i="7" s="1"/>
  <c r="K1156" i="7" s="1"/>
  <c r="K1157" i="7" s="1"/>
  <c r="K1146" i="7" s="1"/>
  <c r="K1105" i="7"/>
  <c r="J1110" i="7" s="1"/>
  <c r="K1111" i="7" s="1"/>
  <c r="K1112" i="7" s="1"/>
  <c r="K1101" i="7" s="1"/>
  <c r="K1066" i="7"/>
  <c r="K1067" i="7" s="1"/>
  <c r="K1055" i="7" s="1"/>
  <c r="K145" i="7"/>
  <c r="J154" i="7" s="1"/>
  <c r="K155" i="7" s="1"/>
  <c r="K156" i="7" s="1"/>
  <c r="K141" i="7" s="1"/>
  <c r="K81" i="7"/>
  <c r="J90" i="7" s="1"/>
  <c r="K91" i="7" s="1"/>
  <c r="K92" i="7" s="1"/>
  <c r="K77" i="7" s="1"/>
  <c r="K22" i="7"/>
  <c r="K24" i="7" s="1"/>
  <c r="K10" i="7" s="1"/>
  <c r="K16" i="7"/>
  <c r="K1750" i="7"/>
  <c r="K1751" i="7" s="1"/>
  <c r="K1740" i="7" s="1"/>
  <c r="K1727" i="7"/>
  <c r="K1728" i="7" s="1"/>
  <c r="K1717" i="7" s="1"/>
  <c r="K1518" i="7"/>
  <c r="J1525" i="7" s="1"/>
  <c r="K1526" i="7" s="1"/>
  <c r="K1527" i="7" s="1"/>
  <c r="K1514" i="7" s="1"/>
  <c r="K1472" i="7"/>
  <c r="J1477" i="7" s="1"/>
  <c r="K1478" i="7" s="1"/>
  <c r="K1479" i="7" s="1"/>
  <c r="K1468" i="7" s="1"/>
  <c r="K1368" i="7"/>
  <c r="J1373" i="7" s="1"/>
  <c r="K1374" i="7" s="1"/>
  <c r="K1375" i="7" s="1"/>
  <c r="K1364" i="7" s="1"/>
  <c r="K1271" i="7"/>
  <c r="K1282" i="7"/>
  <c r="K1283" i="7" s="1"/>
  <c r="K1261" i="7" s="1"/>
  <c r="K1189" i="7"/>
  <c r="J1197" i="7" s="1"/>
  <c r="K1198" i="7" s="1"/>
  <c r="K1199" i="7" s="1"/>
  <c r="K1185" i="7" s="1"/>
  <c r="K1134" i="7"/>
  <c r="J1142" i="7" s="1"/>
  <c r="K1143" i="7" s="1"/>
  <c r="K1144" i="7" s="1"/>
  <c r="K1130" i="7" s="1"/>
  <c r="K1041" i="7"/>
  <c r="J1051" i="7" s="1"/>
  <c r="K1052" i="7" s="1"/>
  <c r="K1053" i="7" s="1"/>
  <c r="K1037" i="7" s="1"/>
  <c r="K1010" i="7"/>
  <c r="J1018" i="7" s="1"/>
  <c r="K1019" i="7" s="1"/>
  <c r="K1020" i="7" s="1"/>
  <c r="K1006" i="7" s="1"/>
  <c r="K953" i="7"/>
  <c r="J959" i="7" s="1"/>
  <c r="K960" i="7" s="1"/>
  <c r="K961" i="7" s="1"/>
  <c r="K949" i="7" s="1"/>
  <c r="K370" i="7"/>
  <c r="K376" i="7"/>
  <c r="K377" i="7" s="1"/>
  <c r="K367" i="7" s="1"/>
  <c r="K323" i="7"/>
  <c r="K324" i="7" s="1"/>
  <c r="K311" i="7" s="1"/>
  <c r="K315" i="7"/>
  <c r="K881" i="7"/>
  <c r="K882" i="7" s="1"/>
  <c r="K870" i="7" s="1"/>
  <c r="K853" i="7"/>
  <c r="J866" i="7" s="1"/>
  <c r="K867" i="7" s="1"/>
  <c r="K868" i="7" s="1"/>
  <c r="K847" i="7" s="1"/>
  <c r="K838" i="7"/>
  <c r="K815" i="7"/>
  <c r="J820" i="7" s="1"/>
  <c r="K821" i="7" s="1"/>
  <c r="K822" i="7" s="1"/>
  <c r="K812" i="7" s="1"/>
  <c r="K740" i="7"/>
  <c r="J746" i="7" s="1"/>
  <c r="K747" i="7" s="1"/>
  <c r="K748" i="7" s="1"/>
  <c r="K736" i="7" s="1"/>
  <c r="K509" i="7"/>
  <c r="K359" i="7"/>
  <c r="K364" i="7"/>
  <c r="K365" i="7" s="1"/>
  <c r="K356" i="7" s="1"/>
  <c r="K308" i="7"/>
  <c r="K309" i="7" s="1"/>
  <c r="K296" i="7" s="1"/>
  <c r="K300" i="7"/>
  <c r="K262" i="7"/>
  <c r="K267" i="7"/>
  <c r="K268" i="7" s="1"/>
  <c r="K258" i="7" s="1"/>
  <c r="K135" i="7"/>
  <c r="K118" i="7"/>
  <c r="K71" i="7"/>
  <c r="K38" i="7"/>
  <c r="K40" i="7" s="1"/>
  <c r="K26" i="7" s="1"/>
  <c r="K892" i="7"/>
  <c r="K731" i="7"/>
  <c r="K732" i="7" s="1"/>
  <c r="K720" i="7" s="1"/>
  <c r="K686" i="7"/>
  <c r="K556" i="7"/>
  <c r="J561" i="7" s="1"/>
  <c r="K562" i="7" s="1"/>
  <c r="K563" i="7" s="1"/>
  <c r="K552" i="7" s="1"/>
  <c r="K465" i="7"/>
  <c r="K402" i="7"/>
  <c r="K353" i="7"/>
  <c r="K354" i="7" s="1"/>
  <c r="K341" i="7" s="1"/>
  <c r="K345" i="7"/>
  <c r="K293" i="7"/>
  <c r="K294" i="7" s="1"/>
  <c r="K281" i="7" s="1"/>
  <c r="K285" i="7"/>
  <c r="K203" i="7"/>
  <c r="K182" i="7"/>
  <c r="K183" i="7"/>
  <c r="K184" i="7" s="1"/>
  <c r="K175" i="7" s="1"/>
  <c r="K162" i="7"/>
  <c r="J171" i="7" s="1"/>
  <c r="K172" i="7"/>
  <c r="K173" i="7" s="1"/>
  <c r="K158" i="7" s="1"/>
  <c r="K98" i="7"/>
  <c r="J103" i="7" s="1"/>
  <c r="K104" i="7" s="1"/>
  <c r="K105" i="7" s="1"/>
  <c r="K94" i="7" s="1"/>
  <c r="K55" i="7"/>
  <c r="K57" i="7" s="1"/>
  <c r="K42" i="7" s="1"/>
  <c r="K946" i="7"/>
  <c r="K947" i="7" s="1"/>
  <c r="K936" i="7" s="1"/>
  <c r="K895" i="7"/>
  <c r="K896" i="7" s="1"/>
  <c r="K884" i="7" s="1"/>
  <c r="K796" i="7"/>
  <c r="J801" i="7" s="1"/>
  <c r="K802" i="7"/>
  <c r="K803" i="7" s="1"/>
  <c r="K792" i="7" s="1"/>
  <c r="K710" i="7"/>
  <c r="J716" i="7" s="1"/>
  <c r="K717" i="7" s="1"/>
  <c r="K718" i="7" s="1"/>
  <c r="K706" i="7" s="1"/>
  <c r="K647" i="7"/>
  <c r="K648" i="7"/>
  <c r="K649" i="7" s="1"/>
  <c r="K643" i="7" s="1"/>
  <c r="K631" i="7"/>
  <c r="K632" i="7"/>
  <c r="K633" i="7" s="1"/>
  <c r="K627" i="7" s="1"/>
  <c r="K613" i="7"/>
  <c r="K614" i="7" s="1"/>
  <c r="K601" i="7" s="1"/>
  <c r="K505" i="7"/>
  <c r="K510" i="7"/>
  <c r="K511" i="7" s="1"/>
  <c r="K501" i="7" s="1"/>
  <c r="K498" i="7"/>
  <c r="K499" i="7" s="1"/>
  <c r="K486" i="7" s="1"/>
  <c r="K449" i="7"/>
  <c r="K425" i="7"/>
  <c r="K426" i="7" s="1"/>
  <c r="K417" i="7" s="1"/>
  <c r="K375" i="7"/>
  <c r="K338" i="7"/>
  <c r="K339" i="7" s="1"/>
  <c r="K326" i="7" s="1"/>
  <c r="K330" i="7"/>
  <c r="K273" i="7"/>
  <c r="K278" i="7"/>
  <c r="K279" i="7" s="1"/>
  <c r="K270" i="7" s="1"/>
  <c r="K54" i="7"/>
  <c r="H734" i="2" l="1"/>
</calcChain>
</file>

<file path=xl/sharedStrings.xml><?xml version="1.0" encoding="utf-8"?>
<sst xmlns="http://schemas.openxmlformats.org/spreadsheetml/2006/main" count="14019" uniqueCount="2021">
  <si>
    <t>REFORMA PARCIAL EDIFICI DE LA LLAR SANT JOAN DE DÉU DE MANRESA</t>
  </si>
  <si>
    <t xml:space="preserve">CARRER DE LES SALESES 14-16. 08241 MANRESA </t>
  </si>
  <si>
    <t>FUNDACIÓ GERMÀ TOMÀS CANET</t>
  </si>
  <si>
    <t>1231LM</t>
  </si>
  <si>
    <t>PRESSUPOST</t>
  </si>
  <si>
    <t>Preu</t>
  </si>
  <si>
    <t>Amidament</t>
  </si>
  <si>
    <t>Import</t>
  </si>
  <si>
    <t>Obra</t>
  </si>
  <si>
    <t>01</t>
  </si>
  <si>
    <t>Pressupost1231LM</t>
  </si>
  <si>
    <t>Sistema</t>
  </si>
  <si>
    <t>ENDERROCS I SERVEIS AFECTATS</t>
  </si>
  <si>
    <t>Capítol</t>
  </si>
  <si>
    <t>DESMUNTATGES</t>
  </si>
  <si>
    <t>01.01.01</t>
  </si>
  <si>
    <t>K21ZEV06</t>
  </si>
  <si>
    <t>u</t>
  </si>
  <si>
    <t>Desmuntatge i retirada de mobles diversos (prestatges, cadires, armaris, taules, taulells, mostradors etc.), de l'àrea d'actuació. Inclosa la retirada, tràfec, càrrega i transport de restes a un abocador i/o gestor de residus autoritzat. En cas que l'hospital volgués reaprofitar-los, s'emmagatzemaran allà on s'indiqui.</t>
  </si>
  <si>
    <t>K21ZEV05</t>
  </si>
  <si>
    <t>Enderroc i desmuntatge d'elements diversos no contemplats específicament en altres partides, com ara aparells sanitaris i plats de dutxa, suports, fusteries, baranes i passamans, revestiments, arrambadors i sòcols, miralls i altres elements d'equipament fix, etc, inclosa la retirada, tràfec, càrrega i transport de runa i restes a un abocador i/o gestor de residus autoritzat.</t>
  </si>
  <si>
    <t>K21AZ311</t>
  </si>
  <si>
    <t>FiE* - Desmuntatge de full i bastiment de fusteria interior, amb mitjans manuals i càrrega manual sobre camió o contenidor.</t>
  </si>
  <si>
    <t>K21AZ111</t>
  </si>
  <si>
    <t>FeE* - Desmuntatge de full i bastiment de fusteria exterior, inclosa persiana si en tingués i resta d'elements associats com per exemple porticons interiors, amb mitjans manuals i càrrega manual sobre camió o contenidor.</t>
  </si>
  <si>
    <t>TOTAL</t>
  </si>
  <si>
    <t>02</t>
  </si>
  <si>
    <t>ENDERROCS</t>
  </si>
  <si>
    <t>01.01.02</t>
  </si>
  <si>
    <t>K218Z410</t>
  </si>
  <si>
    <t>m2</t>
  </si>
  <si>
    <t>Cr E* - Enderroc de cel rasos de tipolgies diverses, inclosa part proporcional d'entramat de suport, canvis de nivell, registres i altres elements associats, amb mitjans manuals i càrrega manual sobre camió o contenidor.</t>
  </si>
  <si>
    <t>K216ZNV3</t>
  </si>
  <si>
    <t>DiE*+TrE* - Enderroc de divisions interiors, de tipologies diverses, amb mitjans manuals, inclòs el desmuntatge d'elements que hi hagi fixats i els possibles revestiments, sòcols i/o arrambadors, fusteries, etc, així com tràfec i retirada i càrrega manual de runa sobre camió o contenidor.</t>
  </si>
  <si>
    <t>K219Z42V</t>
  </si>
  <si>
    <t>PaE* - Arrencada de paviment existent i subbases associades, de tipologies diverses, amb mitjans manuals i càrrega manual de runa sobre camió o contenidor.</t>
  </si>
  <si>
    <t>SISTEMA ESTRUCTURAL</t>
  </si>
  <si>
    <t>INTERVENCIÓ EN ESTRUCTURA EXISTENT</t>
  </si>
  <si>
    <t>01.02.01</t>
  </si>
  <si>
    <t>E8YYZRNE</t>
  </si>
  <si>
    <t>Sanejat i consolidació de voltes ceràmiques de sostre existent, eliminant elements obsolets (p.e. fustes de suport d'antics cel rasos), restes d'antics revestiments i/o pintura, així com reparant possibles zones en mal estat.</t>
  </si>
  <si>
    <t>E7D2Z722</t>
  </si>
  <si>
    <t>Aïllament per a una resistència al foc segons requeriments de projecte (R-60), amb morter ignífug de ciment i perlita amb vermiculita, de 500 kg/m3 de densitat, projectat sobre elements superficials.
Inclosa part proporcional de bigues penjades, voltes i altres elements estructurals existents.</t>
  </si>
  <si>
    <t>E612Z666</t>
  </si>
  <si>
    <t>m3</t>
  </si>
  <si>
    <t>Mu 500 - Massissat d'obertura en mur de càrrega existent, amb maó calat de 29x14x5 cm, per a revestir, col.locat amb morter mixt 1:2:10. Inclosa part proporcional d'execució de traves cada 3 filades entre el mur nou i el mur existent.</t>
  </si>
  <si>
    <t>E81132C2</t>
  </si>
  <si>
    <t>Arrebossat reglejat sobre parament vertical interior, a més de 3,00 m d'alçària, amb morter mixt 1:2:10, remolinat</t>
  </si>
  <si>
    <t>E447E200</t>
  </si>
  <si>
    <t>Realització de llinda per a nova obertura de pas en paret de càrrega existent, que inclou:
- Apuntalament de forjat existent (bigues, biguetes i/o revoltons que carreguin sobre el mur), amb doble tauló de fusta inferior i superior
- Repicat del mur i execució de la meitat dels daus de formigó d'una cara (un a un per a no debilitar el mur)
- Repicat de l'àrea necessària i col·locació de perfil HEB-200
- Retacat de la part superior de la biga amb morter R4 tixotrópic
- Repicat del mur i execució de la segona meitat dels daus de formigó
- Repicat de l'àrea necessària i col·locació del segon perfil HEB-200
- Retacat de la part superior de la biga amb morter d'alta resistència sense retracció R4 tixotrópic
- Enderroc de mur existent segons dimensions definides en projecte (comptabilitzat en capítol d'enderrocs)
- Col·locació de platina de repartiment inferior de 10 mm d'espessor, soldada a les dues HEB
- Desapuntalat del forjat
Tot d'acord amb detalls i especificacions de projecte, inclosos perfils, soldadures, formigó, morter sense retracció, pintat dels elements d'acer amb imprimació antioxidant, etc.</t>
  </si>
  <si>
    <t>E447E220</t>
  </si>
  <si>
    <t>Realització de llinda per a nova obertura de pas en paret de càrrega existent, que inclou:
- Apuntalament de forjat existent (bigues, biguetes i/o revoltons que carreguin sobre el mur), amb doble tauló de fusta inferior i superior
- Repicat del mur i execució de la meitat dels daus de formigó d'una cara (un a un per a no debilitar el mur)
- Repicat de l'àrea necessària i col·locació de perfil HEB-220
- Retacat de la part superior de la biga amb morter R4 tixotrópic
- Repicat del mur i execució de la segona meitat dels daus de formigó
- Repicat de l'àrea necessària i col·locació del segon perfil HEB-220
- Retacat de la part superior de la biga amb morter d'alta resistència sense retracció R4 tixotrópic
- Enderroc de mur existent segons dimensions definides en projecte (comptabilitzat en capítol d'enderrocs)
- Col·locació de platina de repartiment inferior de 10 mm d'espessor, soldada a les dues HEB
- Desapuntalat del forjat
Tot d'acord amb detalls i especificacions de projecte, inclosos perfils, soldadures, formigó, morter sense retracció, pintat dels elements d'acer amb imprimació antioxidant, etc.</t>
  </si>
  <si>
    <t>E6YEZ987</t>
  </si>
  <si>
    <t>Conjunt de treballs de modificació o d'obertura de nova porta en paret existent, realitzats amb obra ceràmica i morter de ciment, que inclouen arestats i rematats de brancals, llindes i entregues, així com arrebossat o enguixat de les cares vistes.</t>
  </si>
  <si>
    <t>03</t>
  </si>
  <si>
    <t>SISTEMA ENVOLVENT</t>
  </si>
  <si>
    <t>FUSTERIA EXTERIOR</t>
  </si>
  <si>
    <t>01.03.01</t>
  </si>
  <si>
    <t>EA21ZF01</t>
  </si>
  <si>
    <t>FeAl 01F - Finestra EI-60 de dues fulles batents, de forma no rectangular, amb quarterons, formada per:
- Perfileria d'alumini apta per al cumpliment de resistència al foc EI-60, amb trencament de pont tèrmic, lacat color RAL 9016. Característiques tècniques de la fusteria: permeabilitat a l'aire 4, estanqueitat a l'aigua 6A i resistència al vent C3/B3. Tipus Wicstyle 77PP de Wicona o equivalent.
- Vidres compatibles amb el cumpliment EI-60 de resistència al foc
- Premarc d'acer galvanitzat de 40x20 mm
- Conjunt de tapetes i remats perimetrals exteriors d'entrega entre nova fusteria i elements existents
- Conjunt de tapetes i remats perimetrals interiors d'entrega entre nova fusteria i nous trasdossats de façana
Tots els elements de fusteria es consideren complets, d'acord amb esquemes, detalls i especificacions del projecte, i inclouen ferratges de penjar, tancar, mestrejat de bombins, maneta extraíble, topalls de portes, juntes isofòniques, sistema de tancament automàtic en fusteries EI, perfils de reforç i/o subjecció de marcs, airejadors tipus ''air-inpaso'' o equivalents, segellats, entregues, remats, etc.</t>
  </si>
  <si>
    <t>E6YEZREC</t>
  </si>
  <si>
    <t>Treballs de reparació, reconstrucció i/o reposició d'escopidor, brancals i llinda en obertura de finestra existent, afectada pel canvi de la fusteria existent per una fusteria nova. Inclosos tots els elements i materials necessaris per a deixar escopidor, brancals i llinda acabats iguals que els existents.</t>
  </si>
  <si>
    <t>VARIS</t>
  </si>
  <si>
    <t>01.03.02</t>
  </si>
  <si>
    <t>K219Z91D</t>
  </si>
  <si>
    <t>m</t>
  </si>
  <si>
    <t>Treballs complets d'obra civil per a execució de noves instal·lacions enterrades, desde la ET fins a la sala de bombes del soterrani de l'ala central, que inclouen: tall de paviments existents per a delimitar l'àmbit d'afectació, enderrocs i desmuntatges necessaris, excavació de rasa i un cop passades les instal·lacions previstes, reblert amb material adequat i restitució de paviments i altres elements existents afectats per l'actuació, així com part proporcional d'execució de passos necessaris per a entrar a l'interior de l'edifici. Inclòs també tràfec, retirada i càrrega manual de runa sobre camió o contenidor.</t>
  </si>
  <si>
    <t>04</t>
  </si>
  <si>
    <t>SISTEMA DE COMPARTIMENTACIÓ</t>
  </si>
  <si>
    <t>ENVANS I EXTRADOSSATS</t>
  </si>
  <si>
    <t>01.04.01</t>
  </si>
  <si>
    <t>16ESH098</t>
  </si>
  <si>
    <t>Di 098 - Envà de guix laminat (12,5+12,5)+48H+(12,5+12,5) A, amb entramat de perfils de planxa d'acer galvanitzat de 48 mm d'amplada reforçat en H col·locats cada 40 cm i dues plaques de 12,5 mm de gruix per cada costat, amb encintat i emmassillat de juntes, inclòs aïllament interior amb placa semirígida de llana de roca de 36 a 40 kg/m3 i 40 mm de gruix i banda acústica autoadhesiva.
Els envans inclouen la part proporcional de reforços necessaris per al posterior ancoratge y suport d'elements diversos (sanitaris, barres de minusvàlids, equipament, mobiliari fix, baranes i passamans, extintors, etc).</t>
  </si>
  <si>
    <t>16EHH098</t>
  </si>
  <si>
    <t>Di 098H - Envà de guix laminat (12,5+12,5)+48H+(12,5H+12,5H) A, amb dues plaques estàndard de 12,5 mm de gruix, entramat de perfils de planxa d'acer galvanitzat de 48 mm d'amplada reforçat en H col·locats cada 40 cm i dues plaques hidròfugues de 12,5 mm de gruix per l'altre costat, amb encintat i emmassillat de juntes, inclòs aïllant interior amb placa semirígida de llana de roca de 36 a 40 kg/m3 i 40 mm de gruix i banda acústica autoadhesiva.
Els envans inclouen la part proporcional de reforços necessaris per al posterior ancoratge i suport d'elements diversos (sanitaris, barres de minusvàlids, equipament, mobiliari fix, baranes i passamans, extintors, etc.).</t>
  </si>
  <si>
    <t>16EFH098</t>
  </si>
  <si>
    <t>Di 098F - Envà de guix laminat (12,5F+12,5F)+48H+(12,5F+12,5F) A EI-120, amb entramat de perfils de planxa d'acer galvanitzat de 48 mm d'amplada reforçada en H col·locats cada 40 cm i dues plaques FOC de 12,5 mm de gruix per cada costat, amb encintat i emmassillat de juntes, inclòs aïllament interior amb placa semirígida de llana de roca de 36 a 40 kg/m3 i 40 mm de gruix i banda acústica autoadhesiva.
Els envans inclouen la part proporcional de reforços necessaris per al posterior ancoratge y suport d'elements diversos (sanitaris, barres de minusvàlids, equipament, mobiliari fix, baranes i passamans, extintors, etc).</t>
  </si>
  <si>
    <t>16ES4159</t>
  </si>
  <si>
    <t>Di 159 - Envà de guix laminat (12,5+12,5)+48+(12,5)+48+(12,5+12,5) AA, amb doble entramat de perfils de planxa d'acer galvanitzat de 48 mm d'amplària col·locats cada 40 cm, amb una placa de 12,5 entre la doble perfileria i dues plaques de 12,5 mm de gruix per cada costat d'envà, amb encintat i emmassillat de juntes, inclòs doble aïllament interior amb placa semirígida de llana de roca de 36 a 40 kg/m3 i 40 mm de gruix, tipus Rock Calm de Rockwool o equivalent, i banda acústica autoadhesiva.
Els envans inclouen la part proporcional de reforços necessaris per al posterior ancoratge y suport d'elements diversos (sanitaris, barres de minusvàlids, equipament, mobiliari fix, baranes i passamans, extintors, etc).</t>
  </si>
  <si>
    <t>16EH4159</t>
  </si>
  <si>
    <t>Di 159H - Envà de guix laminat (12,5+12,5)+48+(12,5)+48+(12,5H+12,5H) AA, amb doble entramat de perfils de planxa d'acer galvanitzat de 48 mm d'amplària col·locats cada 40 cm, amb una placa de 12,5 entre la doble perfileria, dues plaques de 12,5 mm de gruix per un costat i dues plaques hidròfugues de 12,5 mm de gruix per l'altre costat, amb encintat i emmassillat de juntes, inclòs doble aïllament interior amb placa semirígida de llana de roca de 36 a 40 kg/m3 i 40 mm de gruix, tipus Rock Calm de Rockwool o equivalent, i banda acústica autoadhesiva.
Els envans inclouen la part proporcional de reforços necessaris per al posterior ancoratge y suport d'elements diversos (sanitaris, barres de minusvàlids, equipament, mobiliari fix, baranes i passamans, extintors, etc).</t>
  </si>
  <si>
    <t>16EH4160</t>
  </si>
  <si>
    <t>Di 159HH - Envà de guix laminat (12,5H+12,5H)+48+(12,5)+48+(12,5H+12,5H) AA, amb doble entramat de perfils de planxa d'acer galvanitzat de 48 mm d'amplària col·locats cada 40 cm, amb una placa de 12,5 entre la doble perfileria i dues plaques hidròfugues de 12,5 mm de gruix per cada costat, amb encintat i emmassillat de juntes, inclòs doble aïllament interior amb placa semirígida de llana de roca de 36 a 40 kg/m3 i 40 mm de gruix, tipus Rock Calm de Rockwool o equivalent, i banda acústica autoadhesiva.
Els envans inclouen la part proporcional de reforços necessaris per al posterior ancoratge y suport d'elements diversos (sanitaris, barres de minusvàlids, equipament, mobiliari fix, baranes i passamans, extintors, etc).</t>
  </si>
  <si>
    <t>16TS4073</t>
  </si>
  <si>
    <t>Tr 073 - Extradossat de guix laminat 48+(12,5+12,5) A, amb entramat de perfils de planxa d'acer galvanitzat de 48 mm d'amplària col·locats cada 40 cm i dues plaques de 12,5 mm de gruix, amb encintat i emmassillat de juntes, inclòs aïllament interior amb placa semirígida de llana de roca de 36 a 40 kg/m3 i 40 mm de gruix i banda acústica autoadhesiva.
Els extradossats inclouen la part proporcional de reforços necessaris per al posterior ancoratge y suport d'elements diversos (sanitaris, barres de minusvàlids, equipament, mobiliari fix, baranes i passamans, extintors, etc).</t>
  </si>
  <si>
    <t>16TH4073</t>
  </si>
  <si>
    <t>Tr 073H - Extradossat de guix laminat 48+(12,5H+12,5H) A, amb entramat de perfils de planxa d'acer galvanitzat de 48 mm d'amplària col·locats cada 40 cm i dues plaques hidròfugues de 12,5 mm de gruix, amb encintat i emmassillat de juntes, inclòs aïllament interior amb placa semirígida de llana de roca de 36 a 40 kg/m3 i 40 mm de gruix i banda acústica autoadhesiva.
Els extradossats inclouen la part proporcional de reforços necessaris per al posterior ancoratge y suport d'elements diversos (sanitaris, barres de minusvàlids, equipament, mobiliari fix, baranes i passamans, extintors, etc).</t>
  </si>
  <si>
    <t>E65ZZX05</t>
  </si>
  <si>
    <t>Sobrepreu per a col·locació de xapa galvanitzada antivàndalica de 0,5 mm d'espessor a l'interior d'envans de guix laminat. Inclosos solapaments de 10 cm entre planxes, elements de fixació, etc, d'acord amb detalls de projecte i especificacions del fabricant.</t>
  </si>
  <si>
    <t>CEL RASOS</t>
  </si>
  <si>
    <t>01.04.02</t>
  </si>
  <si>
    <t>E8440212</t>
  </si>
  <si>
    <t>Cr 01 - Cel ras de plaques de guix laminat de 12,5 mm de gruix amb perfileria de planxa d'acer galvanitzada oculta i suspensió autoanivelladora de barra roscada fixada al sostre amb tacs, encintat i emmassillat de juntes. Inclou la formació de carril per a llums linials tipus led i d'obertures per a focus, pantalles, carrils d'aire, difussors, etc.</t>
  </si>
  <si>
    <t>E844ZCN0</t>
  </si>
  <si>
    <t>Cn* - Formació d'element vertical amb plaques de guix laminat i entramat metàl·lic per a canvi de nivell en cel ras de plaques de guix laminat de 12,5 mm o 13 mm de gruix, amb perfileria oculta.</t>
  </si>
  <si>
    <t>E84421AC</t>
  </si>
  <si>
    <t>Cr 02 - Cel ras amb plaques de guix laminat de 10 mm de gruix, de 60x60 cm, acabat vinílic, sistema desmuntable amb entramat vist amb suspensió autoanivelladora de barra roscada. Inclou la formació d'obertures per a focus, pantalles, carrils d'aire, difussors, etc.</t>
  </si>
  <si>
    <t>E843Z238</t>
  </si>
  <si>
    <t>Cr 03 - Cel ras realitzat amb panells lleugers de llana de fusta, pintat a fàbrica, de 600x1200 mm i 25 mm de gruix, format per encenalls de fusta de 1,0 mm de diàmetre aglomerades amb magnesita, resistència tèrmica 0,17 m²K/W, conductivitat tèrmica 0,09 W/(mK), densitat 458 kg/m³, factor de resistència a la difusió del vapor d'aigua 0,4 i Euroclasse B-s1,d0 de reacció al foc, segons UNE-EN 13168, densitat 458 kg/m³. Les plaques portaran als costats llargs una vora de placa SK-06 o SK-05 (per a perfileria semioculta) i una vora AK-01 (bisellat) als costats curts. Les plaques es recolzaran als costats llargs mitjançant sustentació vista de perfils galvanitzats lacats T24 del mateix color que les plaques, formant carrers de 60 cm. Inclosos perfils superiors d'arriostrament i lligat de la perfileria vista. Inclosos perfils en L o T lacats, de remat a les trobades amb paraments verticals o faixes i envans, així com formació d'obertures per a focus, pantalles, carrils d'aire, difussors, etc.
Tipus Heradesign Superfine (Heraklith, viruta fina) de Knauf o equivalent. Acabat blanc o color, de la carta de colors del fabricant, a escollir per la DF sobre mostres.</t>
  </si>
  <si>
    <t>E7C9ZNK1</t>
  </si>
  <si>
    <t>Aïllament amb placa rígida de llana mineral de roca (MW), de densitat 50 kg/m3, de 120 mm de gruix, amb una conductivitat tèrmica &lt;= 0,035 W/mK i resistència tèrmica de 3,50 m2.K/W, col·locada sense adherir.
Tipus Rockplus 220 de Rockwool o equivalent.
Previst sobre cel rasos en àmbit sota coberta.</t>
  </si>
  <si>
    <t>E84ZZR60</t>
  </si>
  <si>
    <t>Re - Registre Knauf D113 o equivalent de 60x60 cm, per a cel ras de plaques de guix laminat amb perfileria oculta.</t>
  </si>
  <si>
    <t>E898Z1RC</t>
  </si>
  <si>
    <t>Pintat de paraments horitzontals interiors, amb pintura resistent a detergents i desinfectants aquosos, repelent a la brutícia i inolora, tipus Premium Clean ELF de Caparol o equivalent. Abans de la seva aplicació es procedirà al fregat de petites adherències i imperfeccions i al massillat amb espàtula de les possibles esquerdes i petits forats.</t>
  </si>
  <si>
    <t>E84ZZMDE</t>
  </si>
  <si>
    <t>Desmuntatge de cel rasos existents en planta inferior de l'àmbit d'actuació, amb aplec de material per a posterior reutilització, per a pas i connexió d'instal·lacions diverses, i posterior muntatge, amb reposició/substitució dels possibles elements malmesos.
Previsió a justificar.</t>
  </si>
  <si>
    <t>FUSTERIA INTERIOR</t>
  </si>
  <si>
    <t>01.04.03</t>
  </si>
  <si>
    <t>EA10P100</t>
  </si>
  <si>
    <t>FiFu PI01 - Porta EI-30 acústica d'una fulla batent de 80x220 cm (pas lliure), formada per:
- Porta block de fulla batent de fusta per a interior, de 40 mm de gruix, per a un gruix de bastiment segons espessor de l'envà associat, amb fulla cares llises de tauler aglomerat hidròfug xapat, galzes i tapajunts de MDF xapat i ribet de goma
- Acabat cara exterior pi envernissat amb lasur a l'aigua a base de resines amb protector insecticida-fungicida, ecològic exempt de poliuretà, acabat mat, to a escollir per la DF sobre mostres
- Acabat cara interior pintat a l'esmalt sintètic, amb una capa de protector químic insecticida-fungicida, una segelladora i dues d'acabat color blanc, a confirmar per la DF sobre mostres
- Tubs de reforç d'acer galvanitzat en calent de 70x40x2 mm, embeguts dins les plaques de guix laminat.
- Frontisses amb rodaments vistos d'acer inoxidable AISI 304. Tres o quatre frontisses segons mida de la fulla. Totes amb certificat CE i UNE-EN 1935:2002 i UNE-EN 12209:2004/AC:2008.
- Ferratges de tancar, amb placa d'acer inoxidable mat acabat satinat cargolada sobre la porta, de 185x185x2 mm per tancament de cop i clau model 1486 01 de FSB, amb maneta tubular d'acer inoxidable, model 1070 de FSB o 2028BT de PBA. Tancament amb clau o pestell
- Topall d'acer inoxidable mat acabat satinat, model 505002009 de DLINE o model 565 d'OCARIZ, fixat al paviment amb cargols i tacs Fischer.
Inclosos perfils de reforç i/o subjecció de marcs, elements necessaris de muntatge, entrega i remat, ferratges de penjar i tancar, mestrejat de bombins, manubris, topalls, airejadors, etc, completa, d'acord amb esquemes, detalls i especificacions de projecte.</t>
  </si>
  <si>
    <t>EA10P115</t>
  </si>
  <si>
    <t>FiFu PI02 - Porta d'una fulla batent de 80x220 cm (pas lliure), formada per:
- Porta block de fulla batent de fusta per a interior, de 40 mm de gruix, per a un gruix de bastiment segons espessor de l'envà associat, amb fulla cares llises de tauler aglomerat hidròfug xapat, galzes i tapajunts de MDF xapat i ribet de goma
- Acabat cara exterior pi envernissat amb lasur a l'aigua a base de resines amb protector insecticida-fungicida, ecològic exempt de poliuretà, acabat mat, to a escollir per la DF sobre mostres
- Acabat cara interior pintat a l'esmalt sintètic, amb una capa de protector químic insecticida-fungicida, una segelladora i dues d'acabat color blanc, a confirmar per la DF sobre mostres
- Tubs de reforç d'acer galvanitzat en calent de 70x40x2 mm, embeguts dins les plaques de guix laminat.
- Frontisses amb rodaments vistos d'acer inoxidable AISI 304. Tres o quatre frontisses segons mida de la fulla. Totes amb certificat CE i UNE-EN 1935:2002 i UNE-EN 12209:2004/AC:2008.
- Ferratges de tancar, amb placa d'acer inoxidable mat acabat satinat cargolada sobre la porta, de 185x185x2 mm per tancament de cop i clau model 1486 01 de FSB, amb maneta tubular d'acer inoxidable, model 1070 de FSB o 2028BT de PBA. Tancament amb clau o pestell
- Topall d'acer inoxidable mat acabat satinat, model 505002009 de DLINE o model 565 d'OCARIZ, fixat al paviment amb cargols i tacs Fischer.
Inclosos perfils de reforç i/o subjecció de marcs, elements necessaris de muntatge, entrega i remat, ferratges de penjar i tancar, mestrejat de bombins, manubris, topalls, airejadors, etc, completa, d'acord amb esquemes, detalls i especificacions de projecte.</t>
  </si>
  <si>
    <t>EA10P103</t>
  </si>
  <si>
    <t>FiFu PI03 - Porta d'una fulla batent de 80x220 cm (pas lliure), formada per:
- Porta block de fulla batent de fusta per a interior, de 40 mm de gruix, per a un gruix de bastiment segons espessor de l'envà associat, amb fulla cares llises de tauler aglomerat hidròfug xapat, galzes i tapajunts de MDF xapat i ribet de goma
- Acabat pintat a l'esmalt sintètic, amb una capa de protector químic insecticida-fungicida, una segelladora i dues d'acabat color blanc, a confirmar per la DF sobre mostres
- Tubs de reforç d'acer galvanitzat en calent de 70x40x2 mm, embeguts dins les plaques de guix laminat.
- Frontisses amb rodaments vistos d'acer inoxidable AISI 304. Tres o quatre frontisses segons mida de la fulla. Totes amb certificat CE i UNE-EN 1935:2002 i UNE-EN 12209:2004/AC:2008.
- Ferratges de tancar, amb placa d'acer inoxidable mat acabat satinat cargolada sobre la porta, de 185x185x2 mm per tancament de cop i clau model 1486 01 de FSB, amb maneta tubular d'acer inoxidable, model 1070 de FSB o 2028BT de PBA. Tancament amb clau o pestell
- Topall d'acer inoxidable mat acabat satinat, model 505002009 de DLINE o model 565 d'OCARIZ, fixat al paviment amb cargols i tacs Fischer.
Inclosos perfils de reforç i/o subjecció de marcs, elements necessaris de muntatge, entrega i remat, ferratges de penjar i tancar, mestrejat de bombins, manubris, topalls, airejadors, etc, completa, d'acord amb esquemes, detalls i especificacions de projecte.</t>
  </si>
  <si>
    <t>EA10P102</t>
  </si>
  <si>
    <t>FiFu PI04F - Porta EI2-60-C5 d'una fulla batent de 90x220 cm (pas lliure), formada per:
- Porta block EI-60, de fulla batent de fusta per a interior, de 40 mm de gruix, per a un gruix de bastiment segons espessor de l'envà associat, amb fulla cares llises
- Acabat pintat a l'esmalt sintètic, amb una capa de protector químic insecticida-fungicida, una segelladora i dues d'acabat color blanc, a confirmar per la DF sobre mostres
- Tubs de reforç d'acer galvanitzat en calent de 70x40x2 mm, embeguts dins les plaques de guix laminat.
- Tancaportes integrat dins la fulla de la porta amb sistema de retenció elèctric connectat a senyal per a tancament en cas d'incendi, tipus GEZE Boxer E* o equivalent 
- Barra antipànic tipus DORMA PHB 3000 o equivalent
- Topall d'acer inoxidable mat acabat satinat, model 505002009 de DLINE o model 565 d'OCARIZ, fixat al paviment amb cargols i tacs Fischer.
Inclosos perfils de reforç i/o subjecció de marcs, elements necessaris de muntatge, entrega i remat, ferratges de penjar i tancar, mestrejat de bombins, manubris, topalls, airejadors, etc, completa, d'acord amb esquemes, detalls i especificacions de projecte.</t>
  </si>
  <si>
    <t>EA10P105</t>
  </si>
  <si>
    <t>FiFu PC01 - Porta d'una fulla corredissa de 85x220 cm (pas lliure), formada per:
- Estructura i guia reforçada per a porta corredissa empotrada dins envà de guix laminat (tipus STech de Scrigno, Eclisse o equivalent)
- Marc i fulla cares llises de tauler aglomerat hidròfug xapat
- Acabat cara exterior pi envernissat amb lasur a l'aigua a base de resines amb protector insecticida-fungicida, ecològic exempt de poliuretà, acabat mat, to a escollir per la DF sobre mostres
- Acabat cara interior pintat a l'esmalt sintètic, amb una capa de protector químic insecticida-fungicida, una segelladora i dues d'acabat color blanc, a confirmar per la DF sobre mostres
- Ferratges de tancar, amb placa d'acer inoxidable mat acabat satinat de 185x185x2 mm per tanca de cop i clau, amb tirador tubular d'acer inoxidable de 15 cm de llarg i 2 cm de diàmetre
- Condemna amb registre d'acer inoxidable mat acabat satinat, model ref. 558 LESS d'ARCON o equivalent format per un passador de 95 mm per tal de fer límit i a l'altra banda un quadrat de 12x12 de 50 mm fixat al cargol, per permetre obrir la porta des de l'exterior
Inclosos perfils de reforç i/o subjecció de marcs, elements necessaris de muntatge, entrega i remat, ferratges de penjar i tancar, mestrejat de bombins, manubris, topalls, airejadors, etc, completa, d'acord amb esquemes, detalls i especificacions de projecte.</t>
  </si>
  <si>
    <t>EA10P109</t>
  </si>
  <si>
    <t>FiFu PC02 - Porta de dues fulles corredisses i dos laterals fixs, de mesures totals aproximades 220x250 cm, formada per:
- Estructura i guies reforçades per a porta corredissa vista, tipus Lite TOP per empotrar, ferratges ocults tipus Retrac i fre Soft Closing, de Klein o equivalent
- Marc i fulles de cares llises de tauler aglomerat hidròfug xapat
- Acabat pi envernissat amb lasur a l'aigua a base de resines amb protector insecticida-fungicida, ecològic exempt de poliuretà, acabat mat, to a escollir per la DF sobre mostres
- Tubs de reforç d'acer galvanitzat en calent de 70x40x2 mm, embeguts dins les plaques de guix laminat.
- Ferratges de tancar, amb placa d'acer inoxidable mat acabat satinat cargolada sobre la porta, de 185x185x2 mm per tancament de cop i clau model 1486 01 de FSB, amb maneta tubular d'acer inoxidable, model 1070 de FSB o 2028BT de PBA. Tancament amb clau o pestell
Inclosos perfils de reforç i/o subjecció de marcs, elements necessaris de muntatge, entrega i remat, ferratges de penjar i tancar, mestrejat de bombins, manubris, topalls, airejadors, etc, completa, d'acord amb esquemes, detalls i especificacions de projecte.</t>
  </si>
  <si>
    <t>EA10P110</t>
  </si>
  <si>
    <t>FiFu PC03 - Porta de dues fulles corredisses i dos laterals fixs, de mesures totals aproximades 280x250 cm, formada per:
- Estructura i guies reforçades per a porta corredissa vista, tipus Lite TOP per empotrar, ferratges ocults tipus Retrac i fre Soft Closing, de Klein o equivalent
- Marc i fulles de cares llises de tauler aglomerat hidròfug xapat
- Acabat pi envernissat amb lasur a l'aigua a base de resines amb protector insecticida-fungicida, ecològic exempt de poliuretà, acabat mat, to a escollir per la DF sobre mostres
- Tubs de reforç d'acer galvanitzat en calent de 70x40x2 mm, embeguts dins les plaques de guix laminat.
- Ferratges de tancar, amb placa d'acer inoxidable mat acabat satinat cargolada sobre la porta, de 185x185x2 mm per tancament de cop i clau model 1486 01 de FSB, amb maneta tubular d'acer inoxidable, model 1070 de FSB o 2028BT de PBA. Tancament amb clau o pestell
Inclosos perfils de reforç i/o subjecció de marcs, elements necessaris de muntatge, entrega i remat, ferratges de penjar i tancar, mestrejat de bombins, manubris, topalls, airejadors, etc, completa, d'acord amb esquemes, detalls i especificacions de projecte.</t>
  </si>
  <si>
    <t>EA10P111</t>
  </si>
  <si>
    <t>FiFu PC04 - Porta de dues fulles corredisses i dos laterals fixs, de mesures totals aproximades 300x250 cm, formada per:
- Estructura i guies reforçades per a porta corredissa vista, tipus Lite TOP per empotrar, ferratges ocults tipus Retrac i fre Soft Closing, de Klein o equivalent
- Marc i fulles de cares llises de tauler aglomerat hidròfug xapat
- Acabat pi envernissat amb lasur a l'aigua a base de resines amb protector insecticida-fungicida, ecològic exempt de poliuretà, acabat mat, to a escollir per la DF sobre mostres
- Tubs de reforç d'acer galvanitzat en calent de 70x40x2 mm, embeguts dins les plaques de guix laminat.
- Ferratges de tancar, amb placa d'acer inoxidable mat acabat satinat cargolada sobre la porta, de 185x185x2 mm per tancament de cop i clau model 1486 01 de FSB, amb maneta tubular d'acer inoxidable, model 1070 de FSB o 2028BT de PBA. Tancament amb clau o pestell
Inclosos perfils de reforç i/o subjecció de marcs, elements necessaris de muntatge, entrega i remat, ferratges de penjar i tancar, mestrejat de bombins, manubris, topalls, airejadors, etc, completa, d'acord amb esquemes, detalls i especificacions de projecte.</t>
  </si>
  <si>
    <t>EA10P112</t>
  </si>
  <si>
    <t>FiFu PC05 - Porta de dues fulles corredisses i dos laterals fixs, de mesures totals aproximades 350x250 cm, formada per:
- Estructura i guies reforçades per a porta corredissa vista, tipus Lite TOP per empotrar, ferratges ocults tipus Retrac i fre Soft Closing, de Klein o equivalent
- Marc i fulles de cares llises de tauler aglomerat hidròfug xapat
- Acabat pi envernissat amb lasur a l'aigua a base de resines amb protector insecticida-fungicida, ecològic exempt de poliuretà, acabat mat, to a escollir per la DF sobre mostres
- Tubs de reforç d'acer galvanitzat en calent de 70x40x2 mm, embeguts dins les plaques de guix laminat.
- Ferratges de tancar, amb placa d'acer inoxidable mat acabat satinat cargolada sobre la porta, de 185x185x2 mm per tancament de cop i clau model 1486 01 de FSB, amb maneta tubular d'acer inoxidable, model 1070 de FSB o 2028BT de PBA. Tancament amb clau o pestell
Inclosos perfils de reforç i/o subjecció de marcs, elements necessaris de muntatge, entrega i remat, ferratges de penjar i tancar, mestrejat de bombins, manubris, topalls, airejadors, etc, completa, d'acord amb esquemes, detalls i especificacions de projecte.</t>
  </si>
  <si>
    <t>EA10P113</t>
  </si>
  <si>
    <t>FiFu PC06 - Porta de dues fulles corredisses i dos laterals fixs, de mesures totals aproximades 390x250 cm, formada per:
- Estructura i guies reforçades per a porta corredissa vista, tipus Lite TOP per empotrar, ferratges ocults tipus Retrac i fre Soft Closing, de Klein o equivalent
- Marc i fulles de cares llises de tauler aglomerat hidròfug xapat
- Acabat pi envernissat amb lasur a l'aigua a base de resines amb protector insecticida-fungicida, ecològic exempt de poliuretà, acabat mat, to a escollir per la DF sobre mostres
- Tubs de reforç d'acer galvanitzat en calent de 70x40x2 mm, embeguts dins les plaques de guix laminat.
- Ferratges de tancar, amb placa d'acer inoxidable mat acabat satinat cargolada sobre la porta, de 185x185x2 mm per tancament de cop i clau model 1486 01 de FSB, amb maneta tubular d'acer inoxidable, model 1070 de FSB o 2028BT de PBA. Tancament amb clau o pestell
Inclosos perfils de reforç i/o subjecció de marcs, elements necessaris de muntatge, entrega i remat, ferratges de penjar i tancar, mestrejat de bombins, manubris, topalls, airejadors, etc, completa, d'acord amb esquemes, detalls i especificacions de projecte.</t>
  </si>
  <si>
    <t>EA10P114</t>
  </si>
  <si>
    <t>FiFu PC07 - Porta de dues fulles corredisses i dos laterals fixs, de mesures totals aproximades 200x250 cm, formada per:
- Estructura i guies reforçades per a porta corredissa vista, tipus Lite TOP per empotrar, ferratges ocults tipus Retrac i fre Soft Closing, de Klein o equivalent
- Marc i fulles de cares llises de tauler aglomerat hidròfug xapat
- Acabat pintat a l'esmalt sintètic, amb una capa de protector químic insecticida-fungicida, una segelladora i dues d'acabat color blanc, a confirmar per la DF sobre mostres
- Tubs de reforç d'acer galvanitzat en calent de 70x40x2 mm, embeguts dins les plaques de guix laminat.
- Ferratges de tancar, amb placa d'acer inoxidable mat acabat satinat cargolada sobre la porta, de 185x185x2 mm per tancament de cop i clau model 1486 01 de FSB, amb maneta tubular d'acer inoxidable, model 1070 de FSB o 2028BT de PBA. Tancament amb clau o pestell
Inclosos perfils de reforç i/o subjecció de marcs, elements necessaris de muntatge, entrega i remat, ferratges de penjar i tancar, mestrejat de bombins, manubris, topalls, airejadors, etc, completa, d'acord amb esquemes, detalls i especificacions de projecte.</t>
  </si>
  <si>
    <t>EAWXZPET</t>
  </si>
  <si>
    <t>Sistema integrat complet de maneta d'obertura electrònica amb targeta tipus Salto XS4 Original EU o equivalent, muntat i instal·lat en porta d'una fulla batent. D'acord amb recomanacions i prescripcions del fabricant.</t>
  </si>
  <si>
    <t>05</t>
  </si>
  <si>
    <t>SISTEMA D'ACABATS INTERIORS</t>
  </si>
  <si>
    <t>REVESTIMENTS</t>
  </si>
  <si>
    <t>01.05.01</t>
  </si>
  <si>
    <t>E865ZA16</t>
  </si>
  <si>
    <t>Rv Fu - Revestiment de paraments amb taulers de 16 mm xapats amb fusta de pi, acabat envernissat amb lasur a l'aigua a base de resines amb protector insecticida-fungicida, ecològic exempt de poliuretà, acabat mat, to a escollir per la DF sobre mostres. Inclosa estructura de suport cargolada al parament, bandes de doble encolat i cola, així com la part proporcional de sòcol de fusta massisa de faig de 7 cm d'alçada, cantejats, remats i altres peces especials. D'acord amb detalls i especificacions de projecte.</t>
  </si>
  <si>
    <t>E898Z1RV</t>
  </si>
  <si>
    <t>Rv Pin01 - Pintat de paraments verticals interiors, amb pintura fotocatalítica resistent a detergents i desinfectants aquosos, repel·lent a la brutícia i inolora, d'emissions mínimes, sense dissolvents, ni plastificants. Abans de la seva aplicació es procedirà al fregat d'adherències i imperfeccions i al massillat amb espàtula de les possibles esquerdes i forats.
Pintura tipus Capasan de Caparol o equivalent. Colors a definir per la DF sobre mostres (previsió blanc i 3 colors a escollir en paraments concrets).</t>
  </si>
  <si>
    <t>E774ZX71</t>
  </si>
  <si>
    <t>Membrana d'una làmina de polietilè d'alta densitat permeable al vapor no resistent a la intempèrie, amb reforç de geotèxtil, segellat amb cinta adhesiva i fixada amb adhesiu específic al parament base. Inclosa part proporcional de remat perimetral de 50 cm en paraments verticals. Tot segons recomanacions del fabricant i indicacions de la DF.
Tipus Schlüter-KERDI o equivalent.
Previst en parets enrajolades de banys.</t>
  </si>
  <si>
    <t>E82CZA30</t>
  </si>
  <si>
    <t>Rv Cer01 - Enrajolat de parament vertical interior, amb rajola de gres porcel·lànic de 60x30 cm, color a definir per la DF, col·locades amb creuetes autonivellants i morter Cleintex Plus de Texsa o equivalent aplicat amb la plana dentada. Els junts seran de 2 mm i rejuntats amb morter Texjunt de Texsa o equivalent i de color igual que les rajoles. Inclosa part propociona de cantoneres d'alumini lacat, de la casa Schlüter model Quadec-ac o equivalent, de 10 mm, col·locada amb morter adhesiu.
Model, color i especejat de les rajoles a definir per la DF sobre mostres.</t>
  </si>
  <si>
    <t>PAVIMENTS</t>
  </si>
  <si>
    <t>01.05.02</t>
  </si>
  <si>
    <t>E7C7Z70U</t>
  </si>
  <si>
    <t>Aïllament amb làmina de polietilè expandit reticulat  de 5 mm de gruix, col·locat no adherit, per a millora del nivell de soroll d'impacte ALN = 20 dB, millora del nivell de soroll normalitzat Ln = 21 dBA i millora del soroll aeri = 8 dBA. Inclosa part proporcional de capa prèvia de regularització i preparació de la superfície. Tot segons detalls i especificacions del projecte.
Tipus Impactodan de Danosa, referència 620005, o equivalent.</t>
  </si>
  <si>
    <t>E93AK12N</t>
  </si>
  <si>
    <t>Recrescut tècnic polimèric autoanivellant d'altes prestacions per allisar i regularitzar paviments interiors, de fraguat i assecat ràpid i retracció compensada, de 30 mm de gruix mínim i classificació CT-C25-F5.
Tipus Weberfloor fluid o equivalent.</t>
  </si>
  <si>
    <t>E774ZX72</t>
  </si>
  <si>
    <t>Membrana d'una làmina de polietilè d'alta densitat permeable al vapor no resistent a la intempèrie, amb reforç de geotèxtil, segellat amb cinta adhesiva i fixada amb adhesiu específic al parament base. Inclosa part proporcional de remat perimetral de 50 cm en paraments verticals. Tot segons recomanacions del fabricant i indicacions de la DF.
Tipus Schlüter-KERDI o equivalent.
Previst en paviments de banys.</t>
  </si>
  <si>
    <t>E9DCZG12</t>
  </si>
  <si>
    <t>Pa 01 - Paviment interior de rajola de gres porcel·lànic premsat sense esmaltar ni polir, classe C1, grup BIa (UNE-EN 14411), de forma rectangular o quadrada, d'1 a 5 peces/m2, col·locades amb creuetes autonivellants i adhesiu per a rajola ceràmica C2-e S1 (UNE-EN 12004), amb junts de 2 mm i rejuntat amb beurada CG2 (UNE-EN 13888) del mateix color que la rajola. Inclosa part proporcional de platines de canvi de paviment, tapajunts de dilatació, remats de final i entrega, etc. Tot d'acord amb detalls i prescripcions del projecte.
Model Vita C1 de 120x60 cm color A, de Pamesa o equivalent, a confirmar per la DF sobre mostres.</t>
  </si>
  <si>
    <t>E9DCZG06</t>
  </si>
  <si>
    <t>Pa 02 - Paviment antilliscant interior de rajola de gres porcel·lànic premsat sense esmaltar ni polir, classe C3, grup BIa (UNE-EN 14411), de forma rectangular o quadrada, d'1 a 5 peces/m2, col·locades amb creuetes autonivellants i adhesiu per a rajola ceràmica C2-e S1 (UNE-EN 12004), amb junts de 2 mm i rejuntat amb beurada CG2 (UNE-EN 13888) del mateix color que la rajola. Inclosa part proporcional de platines de canvi de paviment, tapajunts de dilatació, remats de final i entrega, etc. Tot d'acord amb detalls i prescripcions del projecte.
Model Vita C3 de 60x60 cm de Pamesa o equivalent, a confirmar per la DF sobre mostres.</t>
  </si>
  <si>
    <t>E9DCZG13</t>
  </si>
  <si>
    <t>Pa 03 - Paviment interior de rajola de gres porcel·lànic premsat sense esmaltar ni polir, classe C1, grup BIa (UNE-EN 14411), de forma rectangular o quadrada, d'1 a 5 peces/m2, col·locades amb creuetes autonivellants i adhesiu per a rajola ceràmica C2-e S1 (UNE-EN 12004), amb junts de 2 mm i rejuntat amb beurada CG2 (UNE-EN 13888) del mateix color que la rajola. Inclosa part proporcional de platines de canvi de paviment, tapajunts de dilatació, remats de final i entrega, etc. Tot d'acord amb detalls i prescripcions del projecte.
Model Vita C1 de 120x60 cm color B, de Pamesa o equivalent, a confirmar per la DF sobre mostres.</t>
  </si>
  <si>
    <t>E9YCREP5</t>
  </si>
  <si>
    <t>PaE* - Reparació, rejuntat, polit i abrillantat de paviment de terratzo existent. Inclou reposició de peces trencades.</t>
  </si>
  <si>
    <t>E9U6ZPEC</t>
  </si>
  <si>
    <t>Sòcol de PVC espumat compacte, de 7 cm d'altura i 10 mm de gruix, col·locat encolat al parament vertical amb cola específica Sika o equivalent i segellat inferiorment en l'entrega contra el paviment. Inclòs acabat pintat del mateix color que el revestiment de la paret associada, amb una capa d'imprimació i dues d'acabat. Tot segons detalls i especificacions del projecte.
Tipus NMC o equivalent, a escollir per la DF sobre mostres.</t>
  </si>
  <si>
    <t>E9Z5IX05</t>
  </si>
  <si>
    <t>Tapajunts col·locat cargolat en canvi de tipus de paviment.
Model apte per a absorvir diferencies de nivell entre paviments de 4-7 mm.</t>
  </si>
  <si>
    <t>K219Z91C</t>
  </si>
  <si>
    <t>Treballs complets d'obra civil per a execució de nou sanejament enterrat a l'interior de l'edifici, entre nou nucli de banys i xarxa de claveguerons existents, que inclouen: tall de paviments existents per a delimitar l'àmbit d'afectació, enderrocs i desmuntatges necessaris, excavació de rasa i un cop passades les instal·lacions previstes, reblert amb material adequat i restitució de paviments i altres elements existents afectats per l'actuació. Inclòs també tràfec, retirada i càrrega manual de runa sobre camió o contenidor.</t>
  </si>
  <si>
    <t>06</t>
  </si>
  <si>
    <t>SISTEMA D'INSTAL·LACIONS</t>
  </si>
  <si>
    <t>NOTA GENERAL CAPÍTOL INSTAL·LACIONS</t>
  </si>
  <si>
    <t>01.06.01</t>
  </si>
  <si>
    <t>NOTA0023</t>
  </si>
  <si>
    <t>.</t>
  </si>
  <si>
    <t>Nota nº 23 - Instal·lacions
S'hauria complir tots els requisits que INCLOU el CTE i altres normatives que regulen els Treballs d'aquest capítol, respecte a la documentació, identificacions, idoneïtat dels diferents Elements per el tipus d'ús i Lloc (Classificació al foc, sol·licitud mecàniques, i dimensionats mínims, etc.), la compatibilitat entre els materials, l'emmagatzematge en obra, la resolució de les diferents trobades i juntes, el Procés d'execució, l'homologació dels operaris per a la realització de treballs específics, les comprovacions finals i les toleràncies admissibles de les diferents partides. Així com els manuals de manteniment i conservació dels Elements de les instal·lacions.
Queden inclosos en el cost del capítol, si no s'esmenta el contrari en partides específiques, els Següents Conceptes amb caràcter enunciatiu i no limitatiu:
TOTS els Ajuts i Treballs auxiliars d'obra que s'han de realitzar en obra, consistents en:
- Descàrrega de material vertical i horitzontal Fins al Lloc de treball.
- Obertura i tapades de regates, zases, buits, suports, etc ... i  posterior tapat, i segellat.
- Realització, Tapat i segellat, de forats per encastament de ELEMENTS.
- Realització de forats a forjats i/o qualsevol element estructural que sigui necessari.
- Col·locació de passamurs.
- Fixació de suports.
- Construcció de bancades.
- Construcció i rebut de caixes per Elements encastats.
- Obertura de forats en falsos sostres.
- Càrrega, descàrrega i elevació de materials.
- Segellat de forats i buits de pas d'instal·lacions. inclusiu collarins intumescents, comportes tallafocs, saquets intumescents, etc.
- Rebuts, neteja, acabaments i medis auxiliars.
- Neteja final i retirada de runes.
- En general, tot allò Necessari per al muntatge de la instal·lació.
- Tots els medis auxiliars per a l'execució dels Treballs seran per Compte de l'industrial, incloses les bastides si fos necessari.
- Pintat de tots els tubs d'instal·lacions que queden vistos en façana o a l'interior de l'edifici (soterranis, locals, oficines, habitatges ...), amb pintura de color especial en casos d'instal·lacions de gas i la resta seguint instruccions de la direcció facultativa.
Comprèn tots els Treballs, materials i medis auxiliars necessaris per a Deixar la unitat completa, totalment instal·lada, provada i en perfecte estat de funcionament, segons documents de projecte, indicacions de la D.F. i Normativa Vigent.
Serà per compte de l'industrial la realització de les Proves de Funcionament en el 100% de les diferents instal·lacions. Aquestes Proves hauria de realitzar-se un cop finalitzats els Treballs i, haura estar present el organismes de control de garantia decennal Contractat per la propietat, en les Proves que aquest crea Cal fer; per el que serà necessàri el lliurament del protocol i pla de Proves amb temps suficient.</t>
  </si>
  <si>
    <t>INSTAL·LACIÓ DE FONTANERIA</t>
  </si>
  <si>
    <t>Subcapítol</t>
  </si>
  <si>
    <t>NOTA GENERAL FONTANERIA</t>
  </si>
  <si>
    <t>01.06.02.01</t>
  </si>
  <si>
    <t>NOTA0025</t>
  </si>
  <si>
    <t>Nota nº 025 - Fontaneria
Aquest capítol inclou la instal·lació d'aigua freda i calenta completament acabada amb tub de coure o de polipropiplé segons diàmetres i especificacions del projecte tècnic d'instal·lacions format per documentació gràfica, memòries i plecs de condicions. Es tindrà en compte el compliment de les normes bàsiques per a les instal·lacions de subministrament d'aigua i de les normes específiques de la companyia subministradora. Inclou les proves de pressió i la legalització i posada en marxa de la instal·lació de fontaneria per compliment de la reglamentació vigent. S'inclouen projecte, visats, dictàmens, etc., necessaris per a l'aprovació de les instal·lacions davant els organismes estatals, autonòmics o locals competents per a l'autorització de l'execució i posada en marxa definitiva de la instal·lació.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Planols asbuilt en autocad.
 - Realització de recobriments amb aïllament tèrmic per a aigua calenta i amb aïllament anticondensació per a aigua freda, protegit amb tub corrugat en zones encastades, amb diferenciació mitjançant el color del corrugat del circuit d'aigua freda i calenta.
Normativa d'obligat compliment:
 - S'hauran de complir tots els requisits que inclou el C.T.E HS4. Subministrament d'aigua
 - L'específica per a cada un dels materials utilitzats en el projecte.
 - Reial Decret 314/2006, de 17 de març, pel qual s'aprova el Codi tècnic de l'edificació Part 2. Document Bàsic de Salubritat DB-HS.
 - Criteris sanitaris de la qualitat de l'aigua de consum humà. Reial Decret 140/2003, de 7 de febrer, del Ministeri de la Presidència. B.O.E .: 21 de febrer del 2003.
 - Criteris higienicosanitaris per a la prevenció i control de la legionel·losi. Reial Decret 865/2003, de 4 de juliol, del Ministeri de Sanitat i Consum. B.O.E .: 18 de juliol del 2003.
 - Criteris subministrament d'aigua per a la prevenció i control de la legionel·losi. Reial Decret 140/2003, de 7 de febrer, del Ministeri de Sanitat i Consum. B.O.E .: 21 de febrer del 2003.
NOTA: ABANS D'EXECUTAR LA INSTAL·LACIÓ INTERIOR, LA D.F. MANTINDRÀ REUNIÓ AMB LA CONSTRUCTORA I L'INSTAL·LADOR PER DEFINIR LA SITUACIÓ DEFINITIVA DE PRESES I CLAUS DE PAS.</t>
  </si>
  <si>
    <t>ESCOMESA I COMPTATGE</t>
  </si>
  <si>
    <t>01.06.02.02</t>
  </si>
  <si>
    <t>XPAUFT001</t>
  </si>
  <si>
    <t>pa</t>
  </si>
  <si>
    <t>Treballs de connexionat d'aigua des del Equipament fins a la nova fase,  definida en el plànol de detall, segons diàmetre ramal escomesa, formada per:
- passa-tubs de diàmetres segons projecte d'instal·lacions
- Tot material i treballs necessaris.
- Trencament del paviment amb compressor.
- Excavació de rases.
- Subministrament i col·locació de tub escomesa exterior amb tub de polietilè-PE apte per anar soterrat de dimensions segons plànols
- Juntes.
- Tapat i posterior reposició del paviment amb formigó en massa.
- Pavimentació segons projecte.
- Control i ajuda en mitjans que es puguin necessitar.
Tot segons especificacions i necessitats del Projecte.</t>
  </si>
  <si>
    <t>EN32B428</t>
  </si>
  <si>
    <t>Vàlvula d'esfera manual amb brides, de diàmetre nominal 63 mm, de 16 bar de PN, de bronze, preu alt i muntada superficialment</t>
  </si>
  <si>
    <t>CFM17321</t>
  </si>
  <si>
    <t>Tub de Polipropilè-copolímer PP-R a pressió de diàmetre 63x2,3 mm, sèrie S 5 segons UNE-EN ISO 15874-2, soldat, amb grau de dificultat mitjà i col.locat superficialment. Inclou coquilla elastomerica de gruix segons RD 1027/2007.</t>
  </si>
  <si>
    <t>DISTRIBUCIÓ</t>
  </si>
  <si>
    <t>01.06.02.03</t>
  </si>
  <si>
    <t>EFC15C20</t>
  </si>
  <si>
    <t>Tub de Polipropilè-copolímer PP-R a pressió de diàmetre 20x2,3 mm, sèrie S 5 segons UNE-EN ISO 15874-2, soldat, amb grau de dificultat mitjà i col.locat al fons de la rasa.Inclou coquilla elastomerica de gruix segons RD 1027/2007.</t>
  </si>
  <si>
    <t>EFC15C40</t>
  </si>
  <si>
    <t>Tub de Polipropilè-copolímer PP-R a pressió de diàmetre 40x2,3 mm, sèrie S 5 segons UNE-EN ISO 15874-2, soldat, amb grau de dificultat mitjà i col.locat al fons de la rasa. Inclou coquilla elastomerica de gruix segons RD 1027/2007.</t>
  </si>
  <si>
    <t>EFC15C32</t>
  </si>
  <si>
    <t>Tub de Polipropilè-copolímer PP-R a pressió de diàmetre 32x2,3 mm, sèrie S 5 segons UNE-EN ISO 15874-2, soldat, amb grau de dificultat mitjà i col.locat al fons de la rasa. Inclou coquilla elastomerica de gruix segons RD 1027/2007.</t>
  </si>
  <si>
    <t>EFC15C63</t>
  </si>
  <si>
    <t>Tub de Polipropilè-copolímer PP-R a pressió de diàmetre 63x2,3 mm, sèrie S 5 segons UNE-EN ISO 15874-2, soldat, amb grau de dificultat mitjà i col.locat al fons de la rasa. Inclou coquilla elastomerica de gruix segons RD 1027/2007.</t>
  </si>
  <si>
    <t>EN318427</t>
  </si>
  <si>
    <t>Vàlvula d'esfera manual amb rosca, de diàmetre nominal 1´´1/2, de 16 bar de PN, de bronze, preu alt, muntada superficialment</t>
  </si>
  <si>
    <t>EN315327</t>
  </si>
  <si>
    <t>Vàlvula d'esfera manual amb rosca, de diàmetre nominal 3/4´´, de 10 bar de PN, de bronze, preu alt, muntada superficialment</t>
  </si>
  <si>
    <t>HABITACIONS</t>
  </si>
  <si>
    <t>01.06.02.04</t>
  </si>
  <si>
    <t>EF23TH02</t>
  </si>
  <si>
    <t>Sum. i col. de vàlvula de regulació termostàtica TA HYDRONICS THERM DN-15 ref. 52-720-115, per a l'equilibrat termohidràulic de distribució d'AC, de les característiques següents:
* Temperatura màx. treball 90 ºC
* Temperatura subministrament: 55ºC.
* Con en plàstic acetal resistent a la corrosió.
* Parts en contacte amb l'aigua a AMETAL.
* Juntes a EPDM.
* PN16.
S'hi inclou p.p. de material auxiliar de muntatge.</t>
  </si>
  <si>
    <t>EFC15C25</t>
  </si>
  <si>
    <t>Tub de Polipropilè-copolímer PP-R a pressió de diàmetre 25x2,3 mm, sèrie S 5 segons UNE-EN ISO 15874-2, soldat, amb grau de dificultat mitjà i col.locat al fons de la rasa. Inclou coquilla elastomerica de gruix segons RD 1027/2007.</t>
  </si>
  <si>
    <t>EFQ37642</t>
  </si>
  <si>
    <t>Aïllament tèrmic d'escuma elastomèrica per a canonades fredes, per a tub d'1´´ de diàmetre, de 30 mm de gruix, amb grau de dificultat mitjà i col.locat superficialment</t>
  </si>
  <si>
    <t>EFQ38553</t>
  </si>
  <si>
    <t>Aïllament tèrmic d'escuma elastomèrica per a canonades calentes, per a tub de 3/4´´ de diàmetre, de 30 mm de gruix, amb grau de dificultat alt i col.locat superficialment</t>
  </si>
  <si>
    <t>EG222811</t>
  </si>
  <si>
    <t>Tub flexible corrugat de PVC, de 25 mm de diàmetre nominal, aïllant i no propagador de la flama, resistència a l'impacte d'1 J, resistència a compressió de 320 N i una rigidesa dielèctrica de 2000 V, muntat encastat</t>
  </si>
  <si>
    <t>EJM1S401</t>
  </si>
  <si>
    <t>Comptador d'aigua amb emisor d'impulsos , per a aigua freda fins a 40°C, amb una relació impulsos/litre d'1:1, cos de llautó i esfera seca, amb unións roscades de 1/2'' de diàmetre nominal, connectat a una bateria o a un ramal. Inclou mòdul ModBus RS485.</t>
  </si>
  <si>
    <t>EN315427</t>
  </si>
  <si>
    <t>Vàlvula d'esfera manual amb rosca, de diàmetre nominal 3/4´´, de 16 bar de PN, de bronze, preu alt, muntada superficialment</t>
  </si>
  <si>
    <t>EN315428</t>
  </si>
  <si>
    <t>Vàlvula d'esfera manual amb rosca, de diàmetre nominal 1´´, de 16 bar de PN, de bronze, preu alt, muntada superficialment</t>
  </si>
  <si>
    <t>PRODUCCIÓ ACS</t>
  </si>
  <si>
    <t>01.06.02.05</t>
  </si>
  <si>
    <t>EFCOD32</t>
  </si>
  <si>
    <t>Sum. i col. de connexió de dipòsit acumulador a circuit hidràulic, formada per:
* 8 Vàlvules de bola DN-32.
* 1 Vàlvula de seguretat tarada.
* 1 Purgador automàtic.
* 1 Termòmetre.
* 1 Punt de buidatge segons ITE 02.8.3 amb vàlvula de bola, canonada de PVC sèrie B i connexió a desguàs més proper. S'hi inclou material auxiliar de muntatge.</t>
  </si>
  <si>
    <t>EF13MV02</t>
  </si>
  <si>
    <t>Sum. i col. de manòmetre vertical, amb rosca de 1/4´´, per a pressió de fins a 6 kgs/cm2, inclosa reducció i p.p. de juntes.</t>
  </si>
  <si>
    <t>EIVADI01SS</t>
  </si>
  <si>
    <t>Sum. i col. de sonda de temperatura per a dipòsit d'ACS. Totalment instal·lada.</t>
  </si>
  <si>
    <t>EFCOV020</t>
  </si>
  <si>
    <t>Subm. i col. de connexió de vas d'expansió a circuit hidràulic, formada per:
* 1 Vàlvula de bola DN-20.
* 1 Vàlvula de seguretat tarada.
* 4 m.l. de canonada d'acer de 3/4´´.
S'inclou aïllament ARMAFLEX IT amb recobriment d'alumini i material auxiliar de muntatge.</t>
  </si>
  <si>
    <t>EFCOI132</t>
  </si>
  <si>
    <t>Subm. i col. de connexió d'intercanviador de plaques a circuit hidràulic, formada per:
* 6 Vàlvules de bola DN-32.
* 4 Manòmetres.
* 4 Termòmetres
* 1 Vàvula equilibrat DN-32
* 2 Punts de buidatge segons ITE 02.8.3 amb vàlvula de bola, canonada de PVC sèrie B i connexió a desguàs més proper.
S'hi inclou material auxiliar de muntatge.</t>
  </si>
  <si>
    <t>EEJ7L13VE</t>
  </si>
  <si>
    <t>Subm. i col·locació de vas d'expansió de 80litres i vàlvula de seguretat de descàrrega. Totalment connexionat.</t>
  </si>
  <si>
    <t>EF13TB01</t>
  </si>
  <si>
    <t>Subm. i col. de termòmetre bimetàl·lic amb presa posterior de 1/2´´, inclou p.p. de beina i accessoris de connexionat.</t>
  </si>
  <si>
    <t>EF04MP05</t>
  </si>
  <si>
    <t xml:space="preserve">Subm. i col. de purgador automàtic de 3/4´´ tipus boia de columna, amb p.p. d'accessoris i material auxiliar de muntatge. </t>
  </si>
  <si>
    <t>EEA11120Q</t>
  </si>
  <si>
    <t>Intercanviador de plaques de 30kW UFP32-75H- PN16 Sedical o equivalent amb una àrea d'intercanvi de 3,5m2 AISI316, per a estacions de transferència a xarxes de subministrament de calor.</t>
  </si>
  <si>
    <t>EFCOB32</t>
  </si>
  <si>
    <t>Subm. i col. de connexió de bomba a circuit hidràulic formada per:
* 2 Vàlvules de bola DN-32.
* 1 Vàlvula de retenció DN-32.
* 2 Maniguets antivibratoris DN-32.
* 1 Filtre magnètic DN-32.
* 1 Termòmetre.
* 2 Manòmetres.
* 1 Punt de buidatge segons ITE 02.8.3 amb vàlvula de bola, canonada de PVC sèrie B i connexió a desguàs més proper. S'hi inclou p.p. de material auxiliar de muntatge.</t>
  </si>
  <si>
    <t>EFCOB25</t>
  </si>
  <si>
    <t>Subm. i col. de connexió de bomba a circuit hidràulic formada per:
* 2 Vàlvules de bola DN-25.
* 1 Vàlvula de retenció DN-25.
* 2 Maniguets antivibratoris DN-25.
* 1 Filtre magnètic DN-25.
* 1 Termòmetre.
* 2 Manòmetres.
* 1 Punt de buidatge segons ITE 02.8.3 amb vàlvula de bola, canonada de PVC sèrie B i connexió a desguàs més proper. S'hi inclou p.p. de material auxiliar de muntatge.</t>
  </si>
  <si>
    <t>CFM17311</t>
  </si>
  <si>
    <t>Tub de Polipropilè-copolímer PP-R a pressió de diàmetre 40x2,3 mm, sèrie S 5 segons UNE-EN ISO 15874-2, soldat, amb grau de dificultat mitjà i col.locat superficialment. Inclou coquilla elastomerica de gruix segons RD 1027/2007.</t>
  </si>
  <si>
    <t>CFM17309</t>
  </si>
  <si>
    <t>Tub de Polipropilè-copolímer PP-R a pressió de diàmetre 25x2,3 mm, sèrie S 5 segons UNE-EN ISO 15874-2, soldat, amb grau de dificultat mitjà i col.locat superficialment. Inclou coquilla elastomerica de gruix segons RD 1027/2007.</t>
  </si>
  <si>
    <t>EF23CP63</t>
  </si>
  <si>
    <t>Subm.i col. de vàlvula de control de pressió diferencial per a circuits a cabal variable PN 16. S'inclou actuador i aïllament material auxiliar de muntatge.</t>
  </si>
  <si>
    <t>EJAAS060</t>
  </si>
  <si>
    <t>Dipòsit inter-acumulador d'aigua calenta sanitària, de 800 l de capacitat GEISER GX800HLB, amb serpenti interior, amb vas de l'acumulador d'acer inoxidable AISI 316 i vas del bescanviador d'acer ST-37,  cos exterior de PVC i aïllament intermig de poliuretà, amb sondes i termòstats, amb grup de seguretat sanitària, vàlvula de seguretat amb purgador i equip de protecció catòdica, muntat vertical a terra i amb totes les connexions fetes</t>
  </si>
  <si>
    <t>EN816427</t>
  </si>
  <si>
    <t>Vàlvula de retenció de clapeta amb rosca, de diàmetre nominal 1´´, de 16 bar de PN, de bronze, preu alt i muntada superficialment</t>
  </si>
  <si>
    <t>ENF51617</t>
  </si>
  <si>
    <t>Vàlvula de seguretat ACS amb rosca de llautó, amb connexió femella-femella de diàmetre 3/4´´, tarada a 6 bar, de temperatura màxima 120°C, muntada superficialment</t>
  </si>
  <si>
    <t>EJAAS061</t>
  </si>
  <si>
    <t xml:space="preserve">Dipòsit inter-acumulador d'aigua calenta sanitària, de 1000 l de capacitat GEISER GX1000m2, de doble serpenti concèntric, amb vas de l'acumulador d'acer inoxidable AISI 316 i vas del bescanviador d'acer ST-37, amb resistència elèctrica de suport 4kW, cos exterior de PVC i aïllament intermig de poliuretà, amb sondes i termòstats, amb grup de seguretat sanitària, vàlvula de seguretat amb purgador i equip de protecció catòdica, muntat vertical a terra i amb totes les connexions fetes. </t>
  </si>
  <si>
    <t>ENC11020</t>
  </si>
  <si>
    <t>Vàlvula d'equilibrat roscada de 20 mm de diàmetre nominal i Kvs=5,7, fabricada en ametall, amb preajust de cabal, preses de pressió, amb joc d'accessoris i sense dispositiu de buidat, instal·lada i ajustada</t>
  </si>
  <si>
    <t>ENF11A50</t>
  </si>
  <si>
    <t>Vàlvula termostàtica mescladora per a instal·lacions d'ACS, de 50 mm de diàmetre nominal, amb cos de bronze PN 10, connexions roscades, amb funció de bloqueig per manca d'aigua freda i amb vàlvula de regulació de la temperatura preajustada, muntada</t>
  </si>
  <si>
    <t>ENL11253</t>
  </si>
  <si>
    <t>Bomba acceleradora amb rotor inundat per a instal·lacions de calefacció i climatització, de tipus autopurgant, alimentació monofàsica de 230 V i règim de gir de 1400 rpm, de 4,0 m3/h de cabal i de 2,0 bar de pressió en el punt de màxim rendiment, per a aigua entre -20 i 110°C, amb connexions roscades d'1 1/4'', muntada entre tubs i amb totes les connexions fetes</t>
  </si>
  <si>
    <t>ENL12236</t>
  </si>
  <si>
    <t>Bomba acceleradora amb rotor inundat per a instal·lacions de calefacció i climatització, de tipus autopurgant, alimentació monofàsica de 230 V i règim de gir de 2500 rpm, de 2,5 m3/h de cabal i de 3,5 bar de pressió en el punt de màxim rendiment, per a aigua entre -20 i 110°C, amb connexions roscades d'1 1/4'', muntada entre tubs i amb totes les connexions fetes</t>
  </si>
  <si>
    <t>EN819427</t>
  </si>
  <si>
    <t>Vàlvula de retenció de clapeta amb rosca, de diàmetre nominal 2´´, de 16 bar de PN, de bronze, preu alt i muntada superficialment</t>
  </si>
  <si>
    <t>EF52A3B2</t>
  </si>
  <si>
    <t>Tub de coure R250 (semidur) de 28 mm de diàmetre nominal, d'1 mm de gruix, segons la norma UNE-EN 1057, soldat per capil.laritat, amb grau de dificultat mitjà i col.locat superficialment. Inclou aïllament coquillaelastomèrica segons RITE.</t>
  </si>
  <si>
    <t>EES16635</t>
  </si>
  <si>
    <t>Col.lector solar de  buits, Viessmann Vitosol 300M d e2,36m2 de superficie bruta i un rendiment del 63 % segons UNE-EN 12975-1, col.locat. Inclou connexionat amb purgador, estructura i posta a terra.</t>
  </si>
  <si>
    <t>CFM17322</t>
  </si>
  <si>
    <t>Tub de Polipropilè-copolímer PP-R a pressió de diàmetre 50x2,3 mm, sèrie S 5 segons UNE-EN ISO 15874-2, soldat, amb grau de dificultat mitjà i col.locat superficialment. Inclou coquilla elastomerica de gruix segons RD 1027/2007.</t>
  </si>
  <si>
    <t>ECHT11AD32</t>
  </si>
  <si>
    <t>Canonada de Plàstic Pre aïllada NIRON All Pro Ø32mm PP-RCT reforçada amb fibra de vidre, amb pre aïllament amb capa intermèdia d'aïllament PUR. Polietelineo d'Alta Densitat amb els seus accessoris d'instal·lació, corbes, colzes, peces especials, cables de connexió i elements de subjecció. Totalment instal·lada i provada.</t>
  </si>
  <si>
    <t>ECHT11AD63</t>
  </si>
  <si>
    <t>Canonada de Plàstic Pre aïllada NIRON All Pro Ø63mm PP-RCT reforçada amb fibra de vidre, amb pre aïllament amb capa intermèdia d'aïllament PUR. Polietelineo d'Alta Densitat amb els seus accessoris d'instal·lació, corbes, colzes, peces especials, cables de connexió i elements de subjecció. Totalment instal·lada i provada.</t>
  </si>
  <si>
    <t>01.06.02.06</t>
  </si>
  <si>
    <t>XPAUFT003</t>
  </si>
  <si>
    <t>Desmuntatge dins de la zona a condicionar, ( per a una superfície &lt;= de 500 m2 ), de la instal·lació fontaneria existent,, inclosa canalització, sanitaris, canonades i vàlvules, amb trasllat a abocador sens limitació de distància, o al lloc que indiqui la propietat.</t>
  </si>
  <si>
    <t>XPAUFT004</t>
  </si>
  <si>
    <t>Càrrega i transport de runes en sacs des de punt de producció fins a mitjà de transport a abocador, a una distància mitjana horitzontal de fins a 25 m. i una alçada de Fins a 5 m., per mitjans
manuals, amb ajuda de mitjans mecànics (ascensor, muntacàrregues, maquinet, etc.). Aquesta unitat es utilitzarà únicament quan l'evacuació de runes horitzontal necessàriament hagi de ser per
mitjans manuals. No és procedent aplicar aquesta partida quan tota la càrrega i transport pugui realitzar-se per mitjans mecànics, d'una forma habitual, estant inclòs el seu import, en aquest cas, a
el preu de les partides de demolicions.</t>
  </si>
  <si>
    <t>XPAUFT005</t>
  </si>
  <si>
    <t>Lliurament de contenidor de 1 m3 amb residus amb amiant (fins i tot cànon d'abocament), considerats com a residus perillosos segons la Llista Europea de Residus (LER) publicada per Ordre
MAM/304/2002, a gestor de residus autoritzat per la Consergeria de Medi Ambient o Administració competent a la ubicació de l'obra, al Registre de Gestors Autoritzats de Residus per a operacions de valorització o eliminació, segons R.D. 106/2008 i la Llei 10/1998 de residus. Tot això segons la Llei 10/1998 a nivell nacional així com qualsevol reglamentació local o autonòmica que competeixi. S'hi inclouen la gestió de la documentació necessària així com el lliurament de la mateixa a la Propietat.</t>
  </si>
  <si>
    <t>INSTAL·LACIÓ D'ELECTRICITAT</t>
  </si>
  <si>
    <t>NOTA GENERAL ELECTRICITAT</t>
  </si>
  <si>
    <t>01.06.03.01</t>
  </si>
  <si>
    <t>NOTA0027</t>
  </si>
  <si>
    <t>Nota nº 027 - Electricitat
Aquest capítol inclou la instal·lació elèctrica, completament acabada i provada, segons projecte tècnic d'instal·lacions format per documentació gràfica, memòries i plecs de condicions. Es tindrà en compte el compliment del REBTvigent i de les normes específiques de la companyia subministradora. Fins i tot legalització i posada en marxa de la instal·lació per a compliment de la reglamentació vigent. S'inclouen projecte, visats, dictàmens, etc., necessaris per a l'aprovació de les instal·lacions davant els organismes estatals, autonòmics o locals competents per a l'autorització de l'execució i posada en marxa definitiva de la instal·lació.
A més, s'inclou:
 - Una llumenera estanca LED en tots aquelles sales que no disposin de llum natural. (Cambres d'instal·lacions, possibles banys comuns, trasters ...)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Plànols asbuilt en autocad.
Normativa d'obligat compliment:
 - L'específica per a cada un dels materials utilitzats en el projecte
 - Reglament Electrotècnic per a Baixa Tensió i Instruccions Complementàries (ITC) BT 01 a BT 52. Reial Decret 1053/2014, de 12 de desembre, del Ministeri de Ciència i Tecnologia. B.O.E .: Suplement al núm 316, de 31 de desembre de al 2014.
 - DB SUA Seguretat d'utilització i accessibilitat. Codi Tècnic de l'Edificació (CTE). Document bàsic SUA. Reial Decret 173/2010, de 19 de febrer, del Ministeri d'Habitatge. B.O.E .: 11 març 2010.
 - DB HE Estalvi d'energia. Codi Tècnic de l'Edificació (CTE). Part II. Document Bàsic HE. FOM / 1635/2013, de 10 de setembre, del Ministeri d'Habitatge. B.O.E .: 12 setembre 2013.</t>
  </si>
  <si>
    <t>01.06.03.02</t>
  </si>
  <si>
    <t>ED358545X</t>
  </si>
  <si>
    <t>Arqueta de pas i tapa de registre, de 40x40x60cm de dimensions interiors, amb paret de 15cm de gruix de toxo de 290x140x50mm, enfoscat i enlluit per dins amb mortere 1:2:10, sobre solera de formigó de masa de 10cm .</t>
  </si>
  <si>
    <t>EZ31FJ02XR</t>
  </si>
  <si>
    <t>Subm. i col. de registre de fosa dúctil SAINT-GOBAIN mod. ACERA ref. RE 40 T0 FD clase B-125 de 400x400 mm. amb marc quadrat. Inclou arqueta de formigó prefabricat, excavació, retirada, transport i gestió de les terres. (Ef31fu02X)</t>
  </si>
  <si>
    <t>EG22TL1K</t>
  </si>
  <si>
    <t>Tub corbable corrugat de polietilè, de doble capa, llisa la interior i corrugada l'exterior, de 125 mm de diàmetre nominal, aïllant i no propagador de la flama, resistència a l'impacte de 28 J, resistència a compressió de 450 N, muntat com a canalització soterrada</t>
  </si>
  <si>
    <t>XPAUBT001</t>
  </si>
  <si>
    <t>Treballs de Connexió de Baixa Tensió en del Equipament,  formada per:
- Caixa de Fusibles 200A i pont de connexionat.
- passa-tubs de diàmetres segons projecte d'instal·lacions
- Tot material i treballs necessaris.
- Trencament del paviment amb compressor.
- Excavació de rases.
- Tapat i posterior reposició del paviment amb formigó en massa.
- Control i ajuda en mitjans que es puguin necessitar.
Tot segons especificacions i necessitats del Projecte.</t>
  </si>
  <si>
    <t>CFM18324</t>
  </si>
  <si>
    <t>Línia d'alimentació (segons esquema unifilar), des del quadre fins al punt de consum amb una mitjana de 60 metres, formada per conductors de coure de 4 x 10 mm² + T, tipus mànega RZ1-K (0,6/1KV), segons disposició CPR de la Unió Europea (EN50575), de AFUMEX-1000/3G2,5 de PIRELLI o EXZHELLENT-X de GENERAL CABLE. Discorrerà per safata metàl·lica tipus REJIBAN per fals sostre i sota tub de folretes de 36 mm. (aquest inclòs), per paraments verticals. Fins i tot p.p. de caixes de pas, amb born per a connexió a terra de les masses metàl·liques, fixacions a paraments, senyalizacion de conductors amb el nº de circuit, de caixes de pas i tub forroplast o derivacion i conexionats. Segons R.E.B.T.</t>
  </si>
  <si>
    <t>CFM18311</t>
  </si>
  <si>
    <t>Subm. i instal·lació de cablatge i material per a la derivació individual realitzada amb cable RZ1-K 0,6/1kV 4x50mm2 + 1x35 mm2 des del conjunt de mesura fins al quadre general de baixa tensió. Seran no propagadors de l'incendi, amb baixa emissió de fums, opacitat reduïda, segons la disposició CPR de la Unió Europea (EN50575) i lliure d'halògens, segons ITC-BT-14 i característiques indicades en norma UNE 21123. S'inclou p.p. de tubs, brides, material de suport i mans d'obra. Totalment instal·lada. MARQUES: Pirelli AFUMEX, BICC General Cable EXZHELLENT.</t>
  </si>
  <si>
    <t>E222B423X</t>
  </si>
  <si>
    <t>Excavació de rasa per a pas d'instal·lacions fins a 1m de profunditat, amb terreny compacte, amb medis mecànics.</t>
  </si>
  <si>
    <t>CFM18308</t>
  </si>
  <si>
    <t>Subministrament i instal·lació de cablatge i material per a la derivació individual realitzada amb cable RZ1-K 0,6/1kV 5x16 mm2 des del conjunt de mesura fins al quadre general de baixa tensió. Seran no propagadors de l'incendi, amb baixa emissió de fums, opacitat reduïda, segons la disposició CPR de la Unió Europea (EN50575) i lliure d'halògens, segons ITC-BT-14 i característiques indicades en norma UNE 21123. S'inclou p.p. de tubs, brides, material de suport i mans d'obra. Totalment instal·lada. MARQUES: Pirelli AFUMEX, BICC General Cable EXZHELLENT.</t>
  </si>
  <si>
    <t>CFM18322</t>
  </si>
  <si>
    <t>Línia d'alimentació (segons esquema unifilar), des del quadre fins al punt de consum amb una mitjana de 40 metres, formada per conductors de coure de 4 x 4 mm² + T, tipus mànega SZ1-K (0,6/1KV), segons disposició CPR de la Unió Europea (EN50575), de AFUMEX-1000/3G2,5 de PIRELLI o EXZHELLENT-X de GENERAL CABLE. Discorrerà per safata metàl·lica tipus REJIBAN per fals sostre i sota tub de folres de 23 mm. (aquest inclòs), per paraments verticals. Fins i tot p.p. de caixes de pas, amb born per a connexió a terra de les masses metàl·liques, fixacions a paraments, senyalització de conductors amb el nº de circuit, de caixes de pas i tub forroplast o derivació i connexionats. Segons R.E.B.T.</t>
  </si>
  <si>
    <t>CFE18324</t>
  </si>
  <si>
    <t>CFE18308</t>
  </si>
  <si>
    <t>Subministrament i instal·lació de cablatge i material per a la derivació individual realitzada amb cable SZ1-K 0,6/1kV 5x16 mm2 des del conjunt de mesura fins al quadre general de baixa tensió. Seran no propagadors de l'incendi, amb baixa emissió de fums, opacitat reduïda, segons la disposició CPR de la Unió Europea (EN50575) i lliure d'halògens, segons ITC-BT-14 i característiques indicades en norma UNE 21123. S'inclou p.p. de tubs, brides, material de suport i mans d'obra. Totalment instal·lada. MARQUES: Pirelli AFUMEX, BICC General Cable EXZHELLENT.</t>
  </si>
  <si>
    <t>EE11EO81</t>
  </si>
  <si>
    <t xml:space="preserve">Subm. i col. de grup electrògen  tipus automàtic de 15kVA., 12kW. de potencia en servei d'emergencia per fallo de xarxa. Característiques:
*Construcció insonoritzat
* Motor diesel  tipus de 12Kw. a 1.500 r.p.m., refrigerado por agua con radiador, arranc elèctric. 
* Alternador trifàssic 15 kVA. Tensión 400/230 v. Frecuencia 50 Hz. Regulado electrónicamente. Sin escobillas.
*  Quadre automàtic tipus AUT-MP10E que realitza la posta en marxa del grup electrògen al rebre una senyal externa d'arranc.
*  Cargador electronic de manteniment de baterias.
*  Dos bateries de 12 v. 125 Ah. amb cables, terminals i desconectador.
*  Diposit de combustible de 115 l. con indicador de nivel.
*  Resistencia calefactora amb termostat del líquid refrigerant.
* Pintura final acabat color blau.
* Muntat sobre bancada metàl·lica.
* El grup es subminstra amb líquid refrigerant al 50% de anticongelant.
* Proteccions de tots els elements mòbils.
* Aparells de mesura i proteccions.
* Analitzador digital de xarxes elèctriques amb 3 displays
* Pulsador de parada de emergencia.
* Selector de funcionamiento automático, paro y pruebas.
* Silenciador especial de escape de 25 dB(A) de atenuació i tub metàlic flexible de sortida del motor, amb bridas, contrabridas, juntes i cargols.
* Joc de silentblocks per amortiguar les vibracions entre la bancada del grup i el terra.
S'inclou material auxiliar, ports, seguro, descarrega i muntatge. </t>
  </si>
  <si>
    <t>CFS18309</t>
  </si>
  <si>
    <t>Subm. i instal·lació del material necessari per a línia general d'alimentació amb cable RZ1-K 0,6/1kV unipolars 3x(1x185mm2 + 1x185mm2) des de CGP fins al conjunt de protecció i mesura. Seran no propagadors de l'incendi, amb baixa emissió de fums i opacitat reduïda, segons la disposició CPR de la Unió Europea (EN50575), lliure d'halògens, segons ITC-BT-14 i característiques indicades en norma UNE 21123. S'inclou p.p. de tub, brides, material de suport i mà d'obra. Totalment instal·lada. MARQUES: Pirelli AFUMEX, BICC General Cable EXZHELLENT.</t>
  </si>
  <si>
    <t>QUADRES ELÈCTRICS</t>
  </si>
  <si>
    <t>01.06.03.03</t>
  </si>
  <si>
    <t>EG10ST30</t>
  </si>
  <si>
    <t>Subm. i col. de QUADRE GENERAL,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</si>
  <si>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EG10ST31</t>
  </si>
  <si>
    <t>Subm. i col. de QUADRE GENERAL EMERGENCIA,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</si>
  <si>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EG10ST32</t>
  </si>
  <si>
    <t>Subm. i col. de QUADRE CONMUTACIÓ,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</si>
  <si>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EG10ST35</t>
  </si>
  <si>
    <t>Subm. i col. de QUADRE PLANTA 01,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</si>
  <si>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EG10ST36</t>
  </si>
  <si>
    <t>Subm. i col. de QUADRE PLANTA 01 EMERGENCIA,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</si>
  <si>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EG10ST37</t>
  </si>
  <si>
    <t>Subm. i col. de QUADRE PLANTA 2,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</si>
  <si>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EG10ST38</t>
  </si>
  <si>
    <t>Subm. i col. de QUADRE PLANTA 2 EMERGENCIA,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</si>
  <si>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EG10ST39</t>
  </si>
  <si>
    <t>Subm. i col. de QUADRE ACS, format per armari plàstic combinable , protecció IP-54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</si>
  <si>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01.06.03.04</t>
  </si>
  <si>
    <t>EG63ST7B</t>
  </si>
  <si>
    <t>Subm. i col. de presa de corrent  bipolar (2P), 16 A 250 V, preu alt, segons ITC-BT-20 i característiques indicades en norma UNE 21123 i compliment CPR Cca-s1b1-d1-a1, amb marc, premarc, tecla i tot el necessari per a la seva instal·lació encastada. Marca JUNG LS990</t>
  </si>
  <si>
    <t>EG6211E3</t>
  </si>
  <si>
    <t>Interruptor, de tipus universal, bipolar (2P), 16 AX/250 V, amb tecla, preu alt, encastat</t>
  </si>
  <si>
    <t>CFM18601</t>
  </si>
  <si>
    <t>Interruptor detector de moviment, de tipus universal 360º, per a càrregues resistives de fins a 1000 W de potència i 230V de tensió d'alimentació, de 10 a 300 s de temps de desconnexió, sensibilitat d'activació de 5 a 120 lux, amb tapa, caixa de encastar i marc, model Legrand Mosaic II o equivalent, encastat.</t>
  </si>
  <si>
    <t>CFM18315</t>
  </si>
  <si>
    <t>Línia d'alimentació (segons esquema unifilar), des de quadre fins a punts de consums o caixes properes a aquests, amb una mitjana de 50 metres, formada per conductors de coure de 2 x 1,5 mm² + T, tipus mànega RZ1-K (0 ,6/1KV), segons disposició CPR de la Unió Europea (EN50575), d'AFUMEX-1000/3G2,5 de PIRELLI o EXZHELLENT-X de GENERAL CABLE. Discorrerà per safata metàl·lica tipus REJIBAN per fals sostre i sota tub de acer galvanitzat de 13 mm. (aquest inclòs), per paraments verticals. Fins i tot p.p. de caixes de pas, amb born per a connexió a terra de les masses metàl·liques, fixacions a paraments, senyalizacion de conductors amb el nº de circuit, de caixes de pas i tub forroplast o derivacion i conexionats. Segons R.E.B.T.</t>
  </si>
  <si>
    <t>CFM18316</t>
  </si>
  <si>
    <t>Línia d'alimentació (segons esquema unifilar), des de quadre fins a punts de consums o caixes properes a aquests, amb una mitjana de 50 metres, formada per conductors de coure de 2 x 2,5 mm² + T, tipus mànega RZ1-K (0 ,6/1KV), segons disposició CPR de la Unió Europea (EN50575), d'AFUMEX-1000/3G2,5 de PIRELLI o EXZHELLENT-X de GENERAL CABLE. Discorrerà per safata metàl·lica tipus REJIBAN per fals sostre i sota tub acer galvanitzat de 13 mm. (aquest inclòs), per paraments verticals. Fins i tot p.p. de caixes de pas, amb born per a connexió a terra de les masses metàl·liques, fixacions a paraments, senyalizacion de conductors amb el nº de circuit, de caixes de pas i tub forroplast o derivacion i conexionats. Segons R.E.B.T.</t>
  </si>
  <si>
    <t>CFM18329</t>
  </si>
  <si>
    <t>Punt de llum simple i suspes realitzat mitjançant cable RZ1-Kde 2x2,5mm2+2,5TT amb p.p. de tub corrugat lliure d'halògens AISCAN-CHF i brides per a subjecció. Es considera també part proporcional de la línia des de la caixa més propera del circuit. Seran no propagadors d'incendi, amb baixa emissió de fums i opacitat reduïda, segons ITC-BT-20, segons disposició CPR de la Unió Europea (EN50575) i característiques indicades en norma UNE 21123. Inclusivament el material auxiliar i mà d'obra. lluminària estàndard i/o emergència i endoll.
MARQUES: Pirelli AFUMEX 1000 V, BICC GeneralCable EXZHELLENT.
CRITERIO DE MEDICIÓN: 1 unidad para cada bloque de pantallas, 1 unidad para cada Downlight, 1 unidad cada bloque de fluorescentes sobre o bajo armario, 1 unidad cada bloque de tira de led sobre o bajo armario, 1 unidad cada panel, 1 unidad cada luminaria de emergencia, 1 luminaria cada fluorescente instalado aisladamente, 1 luminaria cada LED instalado aisladamente y 1 unidad para proyector.
Para techos continuos o registrables, y en paramentos verticales ya sean de pladur o revestidos de madera bilaminada.</t>
  </si>
  <si>
    <t>CFM18330</t>
  </si>
  <si>
    <t>Punt d'endoll simple o presa de connexió feta mitjançant cable RZ1-Kde 2x2,5mm2+2,5TT amb p.p. de tub corrugat lliure d'halògens AISCAN-CHF i brides per a subjecció. Es considera també part proporcional de la línia des de la caixa més propera del circuit. Seran no propagadors d'incendi, amb baixa emissió de fums i opacitat reduïda, segons ITC-BT-20, segons disposició CPR de la Unió Europea (EN50575) i característiques indicades en norma UNE 21123. Inclusivament el material auxiliar i mà d'obra. lluminària estàndard i/o emergència i endoll.
MARQUES: Pirelli AFUMEX 1000 V, BICC GeneralCable EXZHELLENT.
CRITERIO DE MEDICIÓN:  1 unidad para cada enchufe o conjunto de enchufes. 1 unidad para cada base Cima, unidad para cada toma de conexión directa.
Para techos continuos o registrables, y en paramentos verticales ya sean de pladur o revestidos de madera bilaminada.</t>
  </si>
  <si>
    <t>CFM18332</t>
  </si>
  <si>
    <t>Punt de llum simple realitzat mitjançant cable RZ1-Kde 2x2,5mm2 amb p.p. de tub corrugat lliure d'halògens AISCAN-CHF, caixes d'empalmament, brides per a subjecció, bornes i caixa de derivació. Seran no propagadors d'incendi, amb baixa emissió de fums i opacitat reduïda, segons ITC-BT-20, segons disposició CPR de la Unió Europea (EN50575) i característiques indicades en norma UNE 21123. Inclusivament el material auxiliar i mà d'obra. interruptor.
MARQUES: Pirelli AFUMEX 1000 V, BICC GeneralCable EXZHELLENT.
Para paramentos verticales ya sean de pladur o revestidos de madera bilaminada.</t>
  </si>
  <si>
    <t>EH2D5S42</t>
  </si>
  <si>
    <t>Llumenera decorativa tipus downlight, amb portalàmpades G 24 d2, amb 1 làmpades LED de 10 W i 230 V de tensió d'alimentació amb una temperatura de color de 3000 ó 4000 K i un grau de rendiment de color Ra=82, dimensions d'encastament de 218 mm de diàmetre i 158 mm de profunditat, amb reflector platejat, grau de protecció IP 20, equip AF i col·locada encastada. Inclou transformador.</t>
  </si>
  <si>
    <t>CFM18318</t>
  </si>
  <si>
    <t>Línia d'alimentació (segons esquema unifilar), des de quadre fins a punts de consums o caixes properes a aquests, amb una mitjana de 50 metres, formada per conductors de coure de 2 x 6 mm² + T, tipus mànega RZ1-K (0 ,6/1KV), segons disposició CPR de la Unió Europea (EN50575), d'AFUMEX-1000/3G2,5 de PIRELLI o EXZHELLENT-X de GENERAL CABLE. Discorrerà per safata metàl·lica tipus REJIBAN per fals sostre i sota tub acer galvanitzat de 13 mm. (aquest inclòs), per paraments verticals. Fins i tot p.p. de caixes de pas, amb born per a connexió a terra de les masses metàl·liques, fixacions a paraments, senyalizacion de conductors amb el nº de circuit, de caixes de pas i tub forroplast o derivacion i conexionats. Segons R.E.B.T.</t>
  </si>
  <si>
    <t>CFM182X5</t>
  </si>
  <si>
    <t>Subm. i instal·lació de safata metàl·lica de reixeta d'acer galvanitzat en calent, de dimensions 300x60 mm. Totalment instal·lada, fins i tot petit material, accessoris d'ancoratge, unions, talls etc.</t>
  </si>
  <si>
    <t>CFM19402</t>
  </si>
  <si>
    <t>Subm. i instal·lació d'equip autònom d'enllumenat d'emergència ( No permanent LED) i senyalització de 100 Lúmens, HYDRA LD N2, format per cos rectangular amb arestes pronunciades que consta d'una carcassa fabricada en policarbonat i difusor en material idèntic. Consta d'un llum LED que s'il·lumina si el subministrament de xarxa falla. Tipus de bateria NiCd. Fins i tot p.p.d'accessoris, fixació i connexió. Instal·lats segons R.E.B.T. i DB SI. Inclou caixa de superficie.</t>
  </si>
  <si>
    <t>EG6P2262</t>
  </si>
  <si>
    <t>Presa de corrent industrial de tipus exterior, 2P+T, de 16 A i 230 V de tensió nominal segons norma UNE-EN 60309-1, amb grau de protecció de IP-44, col.locada</t>
  </si>
  <si>
    <t>CFM19204</t>
  </si>
  <si>
    <t>Subm. instal·lació i connexionat de regleta fluorescent estanca de 1x24W equipada amb tub fluorescent i difusor de policarbonat o acrílic resistent a impactes ( IP 65).S'inclou ajuda de paleta si calgués. ).</t>
  </si>
  <si>
    <t>CFE18315</t>
  </si>
  <si>
    <t>Línia d'alimentació (segons esquema unifilar), des de quadre fins a punts de consums o caixes properes a aquests, amb una mitjana de 50 metres, formada per conductors de coure de 2 x 1,5 mm² + T, tipus mànega SZ1-K (0 ,6/1KV), segons disposició CPR de la Unió Europea (EN50575), d'AFUMEX-1000/3G2,5 de PIRELLI o EXZHELLENT-X de GENERAL CABLE. Discorrerà per safata metàl·lica tipus REJIBAN per fals sostre i sota tub de acer galvanitzat de 13 mm. (aquest inclòs), per paraments verticals. Fins i tot p.p. de caixes de pas, amb born per a connexió a terra de les masses metàl·liques, fixacions a paraments, senyalizacion de conductors amb el nº de circuit, de caixes de pas i tub forroplast o derivacion i conexionats. Segons R.E.B.T.</t>
  </si>
  <si>
    <t>CFE18316</t>
  </si>
  <si>
    <t>Línia d'alimentació (segons esquema unifilar), des de quadre fins a punts de consums o caixes properes a aquests, amb una mitjana de 50 metres, formada per conductors de coure de 2 x 2,5 mm² + T, tipus mànega SZ1-K (0 ,6/1KV), segons disposició CPR de la Unió Europea (EN50575), d'AFUMEX-1000/3G2,5 de PIRELLI o EXZHELLENT-X de GENERAL CABLE. Discorrerà per safata metàl·lica tipus REJIBAN per fals sostre i sota tub acer galvanitzat de 13 mm. (aquest inclòs), per paraments verticals. Fins i tot p.p. de caixes de pas, amb born per a connexió a terra de les masses metàl·liques, fixacions a paraments, senyalizacion de conductors amb el nº de circuit, de caixes de pas i tub forroplast o derivacion i conexionats. Segons R.E.B.T.</t>
  </si>
  <si>
    <t>CFM18317</t>
  </si>
  <si>
    <t>Línia d'alimentació (segons esquema unifilar), des de quadre fins a punts de consums o caixes properes a aquests, amb una mitjana de 50 metres, formada per conductors de coure de 2 x 4 mm² + T, tipus mànega RZ1-K (0 ,6/1KV), segons disposició CPR de la Unió Europea (EN50575), d'AFUMEX-1000/3G2,5 de PIRELLI o EXZHELLENT-X de GENERAL CABLE. Discorrerà per safata metàl·lica tipus REJIBAN per fals sostre i sota tub galvanitzat de 13 mm. (aquest inclòs), per paraments verticals. Fins i tot p.p. de caixes de pas, amb born per a connexió a terra de les masses metàl·liques, fixacions a paraments, senyalizacion de conductors amb el nº de circuit, de caixes de pas i tub forroplast o derivacion i conexionats. Segons R.E.B.T.</t>
  </si>
  <si>
    <t>CFM18323</t>
  </si>
  <si>
    <t>Línia d'alimentació (segons esquema unifilar), des del quadre fins al punt de consum amb una mitjana de 40 metres, formada per conductors de coure de 4 x 6 mm² + T, tipus mànega RZ1-K (0,6/1KV), segons disposició CPR de la Unió Europea (EN50575), de AFUMEX-1000/3G2,5 de PIRELLI o EXZHELLENT-X de GENERAL CABLE. Discorrerà per safata metàl·lica tipus REJIBAN per fals sostre i sota tub de folres de 29 mm. (aquest inclòs), per paraments verticals. Fins i tot p.p. de caixes de pas, amb born per a connexió a terra de les masses metàl·liques, fixacions a paraments, senyalizacion de conductors amb el nº de circuit, de caixes de pas i tub forroplast o derivacion i conexionats. Segons R.E.B.T.</t>
  </si>
  <si>
    <t>CFM19105</t>
  </si>
  <si>
    <t>Suministre i muntatge Downlight encastat, de led de 7W,de 3000ºk, IP 44. Inclou equip EL i làmpara LED, totalment instal·lat
- MCI , 11107A ONELIGHT.
- Troll, model TR0147L/8340/33(3000ºK).</t>
  </si>
  <si>
    <t>01.06.03.05</t>
  </si>
  <si>
    <t>EG621G93</t>
  </si>
  <si>
    <t>Subm. i col. de commutador unipolar (1P), 10 AX/250 V, amb tecla,marc, i tot el necessari per a la seva instal·lació encastat. Marca JUNG LS990.</t>
  </si>
  <si>
    <t>EG631EA3</t>
  </si>
  <si>
    <t>Presa de corrent tipus universal, d'espigues planes (2P+T), 25 A 250 V, amb tapa, preu alt, encastada</t>
  </si>
  <si>
    <t>EG10ST10</t>
  </si>
  <si>
    <t>Subm. i col. de QUADRE HABITACIONS,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</si>
  <si>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CFM18333</t>
  </si>
  <si>
    <t>Punt de connexió conmutador/regulador realitzat mitjançant cable RZ1-Kde 2x2,5mm2 amb p.p. de tub corrugat lliure d'halògens AISCAN-CHF, caixes d'empalmament, brides per a subjecció, bornes i caixa de derivació. Seran no propagadors d'incendi, amb baixa emissió de fums i opacitat reduïda, segons ITC-BT-20, segons disposició CPR de la Unió Europea (EN50575) i característiques indicades en norma UNE 21123. Inclusivament el material auxiliar i mà d'obra. commutador o regulador d'intensitat.
MARQUES: Pirelli AFUMEX 1000 V, BICC GeneralCable EXZHELLENT.
CRITERIO DE MEDICIÓN: 1 unidad para cada conmutador. 1 unidad para cada regulador de intensidad. 
Para paramentos verticales ya sean de pladur o revestidos de madera bilaminada.</t>
  </si>
  <si>
    <t>GWNDAXR</t>
  </si>
  <si>
    <t>Tira LED a sostre Tira led 23W/m 3000k IP20. Inclou transformador i  Driver. Totalment instal.lat.</t>
  </si>
  <si>
    <t>EG63ST8B</t>
  </si>
  <si>
    <t>Subm. i col. de presa de USB, 16 A 250 V, preu alt, segons ITC-BT-20 i característiques indicades en norma UNE 21123 i compliment CPR Cca-s1b1-d1-a1, amb marc, premarc, tecla i tot el necessari per a la seva instal·lació encastada. Marca JUNG LS990</t>
  </si>
  <si>
    <t>EG621J93</t>
  </si>
  <si>
    <t>Commutador de creuament, de tipus universal, unipolar (1P), 10 AX/250 V, amb tecla, preu alt, encastat</t>
  </si>
  <si>
    <t>XARXA  DE TERRES</t>
  </si>
  <si>
    <t>01.06.03.06</t>
  </si>
  <si>
    <t>XPAUU001</t>
  </si>
  <si>
    <t>Enllaç de la xarxa general de terres als elements de la instal.lació, canonades, safates, etc. S' inclou p.p. de material auxiliar de muntatge.</t>
  </si>
  <si>
    <t>XPAUU002</t>
  </si>
  <si>
    <t>Partida per a la mesura de la resistencia elèctrica del terreny d'acord amb la normativa d'aplicació per a la instal·lació de la xarxa de terres de l'edifici.</t>
  </si>
  <si>
    <t>EG380902</t>
  </si>
  <si>
    <t>Conductor de coure nu, unipolar de secció 1x35 mm2, muntat superficialment.</t>
  </si>
  <si>
    <t>EGD1421E</t>
  </si>
  <si>
    <t>Piqueta de connexió a terra d'acer, amb recobriment de coure de gruix estàndard, de 2500 mm de llargària i de 14,6 mm de diàmetre, clavada a terra</t>
  </si>
  <si>
    <t>EG46C5C2</t>
  </si>
  <si>
    <t>Caixa seccionadora fusible de 80 A, com a màxim, tripolar més neutre, per a fusibles cilíndrics de 22x58 mm i muntada superficialment</t>
  </si>
  <si>
    <t>EGDZ1102</t>
  </si>
  <si>
    <t>Punt de connexió a terra amb pont seccionador de platina de coure, muntat en caixa estanca i col.locat superficialment</t>
  </si>
  <si>
    <t>07</t>
  </si>
  <si>
    <t>01.06.03.07</t>
  </si>
  <si>
    <t>XPAUBT003</t>
  </si>
  <si>
    <t>Desmuntatge dins de la zona a condicionar, ( per a una superfície &lt;= de 1000 m2 ), de la instal·lació elèctrica existent, baixa tensió i veu+dades, inclosa canalització, mecanismes, caixes de derivació i portamecanismes, amb trasllat a abocador sens limitació de distància, o al lloc que indiqui la propietat.</t>
  </si>
  <si>
    <t>XPAUBT004</t>
  </si>
  <si>
    <t>INSTAL·LACIÓ DE CLIMATITZACIÓ</t>
  </si>
  <si>
    <t>NOTA GENERAL AEROTERMIA</t>
  </si>
  <si>
    <t>01.06.04.01</t>
  </si>
  <si>
    <t>NOTA0030</t>
  </si>
  <si>
    <t>Nota nº 030 -Climatització (Instal·lació complerta)
Aquest capítol inclou, la instal·lació complerta i les unitats exteriors i interiors i la instal·lació de les canonades frigorífiques i l'alimentació elèctrica corresponent, així com la formació de conductes i reixetes. Es tindrà en compte el compliment del RITE, el REBT.Inclús legalització i posada en marxa de la instal·lació per a compliment de la reglamentació vigent. S'inclouen projecte, visats, dictàmens, etc., necessaris per a l'aprovació de les instal·lacions davant els organismes estatals, autonòmics o locals competents per a l'autorització de l'execució i posada en marxa definitiva de la instal·lació.
L'instal·lador ha de propossar un sistema de aerotermia de un altra casa comercial que s'ajusti a les potencies requerides i indicades en el projecte, acordat amb la Direcció Facultativa i incloent els tràmits d'aprobació per part de l'ajuntament, siempre i quan els costos siguin inferiors i no supossin un perjudici ni per  l'instal·lador ni per la propietat.
S'ha de tenir en compte l'obligatorietat de:
 - Homolgació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Planols asbuilt en autocad.
Normativa d'obligat compliment:
 - L'específica per a cada un dels materials utilitzats en el projecte.
 - Reglament d'instal·lacions tèrmiques en els edificis (RITE) i les seves instruccions tècniques (IT) Reial Decret 1027/2007, de 20 de juliol, del Ministeri de la Presidència. B.O.E .: 29 agost 2007.
 - Execució:. Codi Tècnic de l'Edificació (CTE). Part II. Document Bàsic HS.
 - DB HR Protecció enfront del soroll. Codi Tècnic de l'Edificació (CTE). Document Bàsic HR.
 - Criteris higienicosanitaris per a la prevenció i control de la legionel·losi. Reial Decret 865/2003, de 4 de juliol, del Ministeri de Sanitat i Consum.
 - Classificació dels productes de construcció i dels elements constructius en funció de les seves propietats de reacció i de resistència davant del foc. Reial Decret 312/2005, de 18 de març, del Ministeri de la Presidència.</t>
  </si>
  <si>
    <t>EQUIPS</t>
  </si>
  <si>
    <t>01.06.04.02</t>
  </si>
  <si>
    <t>EAJ7L132ST</t>
  </si>
  <si>
    <t>Sum.i instal·l. d'unitat tipus Bomba de calor aerotèrmica aire-aigua, marca BAETULENN model BaeHeat BH CPE040A, Alta temperatura amb una potència útil calorifica de 40kW i frigorifica de 37kW, índex de rendiment COP de 3,34 (B5W35 s/ EN 14511 ) i ESEER de 4,18 amb unes dimensions de 2070x3875x1350 (Alt, Ample, Profund) i un pes de 1580kg, incloent els següents elements i característiques: temperatures d'anada fins a 55 °C, compressor hermètic Scroll d'alt rendiment, aïllament sonor en diversos nivells MSI, nivell de potència acústica 83 dB(A), intercanviadors de plaques en acer inoxidable d'alta capacitat amb injecció de líquid, refrigerant específic per a les condicions de treball en geotèrmia R410A, circuit de refrigeració gestionat mitjançant sensors, amb seguretat per alta i baixa pressió al circuit refrigerant i per manca de cabal d'aigua, limitador de corrent d'arrencada; mànegues de pressió flexibles per a la connexió de la font de calor, regulador d'equilibri energètic en funció de les condicions atmosfèriques amb indicació de l'energia mediambiental a la pantalla, gestió de sistemes amb ACS i refrigeració natural mitjançant sistema girar i polsar, connexió elèctrica 400/ 3/50 Hz, equipament elèctric amb protecció IP 44, amb protecció dinversió de fases; vàlvula de seguretat i dipòsit de compensació per al circuit de captadors; sondes per a la gestió de la instal·lació hidràulica, sonda exterior per a la regulació de la calefacció. Versió Super Silenciada. Inclou Dipòsit de inercia.
S'inclouen Opció arrencada suau, Integració Fotovotaica, bomba usuari LP+dissipació HP modulant + recuperació LP, unitat de control remot, passarel·la electrònica tipus KNX o Mod Bus, connexions elèctriques, connexions de tub, de desguàs de dimensions segons I.T.E. 02.8.3 fins a baixant de sanejament més proper, suports tipus silentblock segons UNE 100153, grua o mitjans d'elevació necessaris, posada en marxa ofical de SAT BAETULENN, proves ITE 06 i pàg. de material auxiliar per al muntatge.</t>
  </si>
  <si>
    <t>EAST200E</t>
  </si>
  <si>
    <t>Sum. i col. de conjunt per al connexionat de Fan coil, format per:
* 2 Vàlvules de bola DN-20.
* 1 Filtre colador DN-20.
* 2 Antivibratoris DN-20.
* 1 Vàlvula d'equilibrat T.A. STAD20.
* 1 Vàlvules de 2 vies motoritzada proporcional amb actuador BELIMO.
* 1 Purgador d'aire.
* 2 Termòmetres.
* 2 Portasondes
* 1 vàlvula de seient inclinada
* 1 Punt de buidatge segons ITE 02.8.3 amb vàlvula de bola, canonada de PVC sèrie B i connexió a desguàs més proper.
S'hi inclou aïllament de vàlvules i material auxiliar de muntatge.</t>
  </si>
  <si>
    <t>EAST201E</t>
  </si>
  <si>
    <t>Sum. i col. de conjunt per al connexionat de Fan coil, format per:
* 2 Vàlvules de bola DN-25.
* 1 Filtre colador DN-25.
* 2 Antivibratoris DN-25.
* 1 Vàlvula d'equilibrat T.A. STAD25.
* 1 Vàlvules de 2 vies motoritzada proporcional amb actuador BELIMO.
* 1 Purgador d'aire.
* 2 Termòmetres.
* 2 Portasondes
* 1 vàlvula de seient inclinada
* 1 Punt de buidatge segons ITE 02.8.3 amb vàlvula de bola, canonada de PVC sèrie B i connexió a desguàs més proper.
S'hi inclou aïllament de vàlvules i material auxiliar de muntatge.</t>
  </si>
  <si>
    <t>ECHT11AG50</t>
  </si>
  <si>
    <t>Canonada de Plàstic amb reforç de fibra de vidre Termosoldada, de 50mm. de diàmetre de tipus NIRON CLIMA amb els seus accessoris d'instal·lació, corbes, colzes, peces especials, cables de connexió i elements de subjecció. Incloent aïllament tèrmic d'escuma elastomèrica per a canonades que transporten fluids a temperatura entre -50ºC i 105ºC, de gruix segons RITE (RD1027/2007) i RD 238/2013, Totalment instal·lada i provada.</t>
  </si>
  <si>
    <t>ECHT11AG90</t>
  </si>
  <si>
    <t>Canonada de Plàstic amb reforç de fibra de vidre Termosoldada, de 90mm. de diàmetre de tipus NIRON CLIMA amb els seus accessoris d'instal·lació, corbes, colzes, peces especials, cables de connexió i elements de subjecció. Incloent aïllament tèrmic d'escuma elastomèrica per a canonades que transporten fluids a temperatura entre -50ºC i 105ºC, de gruix segons RITE (RD1027/2007) i RD 238/2013, Totalment instal·lada i provada.</t>
  </si>
  <si>
    <t>ECLF1011</t>
  </si>
  <si>
    <t>Subm. i instal·lació col·lector de canonada d'acer negre soldat, segons norma DIN-2440, de 6 metres de longitud per a la impulsió-retorn d'aigua freda. Aïllat tèrmicament amb gruix segons normativa RITE i recobert amb xapa d'alumini en trams exteriors. Inclou treballs necessaris per a col·locació de sondes, amb 4 preses de 3´´, 1 preses 1''
També als seus accessoris d'instal·lació, corbes, colzes, peces especials, elements de subjecció, cables de connexió, dues mans de pintura antioxidant, amb aïllament amb escuma flexible d'acord amb la IT.IC19, fins i tot vàlvules i recobriment de xapa d'alumini, fins i tot vàlvules. Punts de buidatge. Totalment instal·lat i provat.</t>
  </si>
  <si>
    <t>EEJ7L133CT</t>
  </si>
  <si>
    <t>Sum.i instal·l. d'unitat tipus Bomba de calor geotèrmica aigua-aigua, marca CLIMAVENETA model NECS-WQ 00302, amb una potència útil calorifica de 97kW i frigorifica de 98kW, índex de rendiment COP de 4,02 (B5W35 s/ EN 14511) i ESEER de 5 ,27, amb unes dimensions de 1496x1220x877 (Alt, Ample, Profund) i un pes de 745kg, incloent els següents elements i característiques: temperatures d'anada fins a 55 °C, compressor hermètic Scroll d'alt rendiment, aïllament sonor en diversos nivells MSI, nivell de potència acústica 77 dB(A), intercanviadors de plaques en acer inoxidable d'alta capacitat amb injecció de líquid, refrigerant específic per a les condicions de treball en geotèrmia R410A, circuit de refrigeració gestionat mitjançant sensors, amb seguretats per alta i baixa pressió a el circuit refrigerant i per manca de cabal daigua, limitador de corrent darrencada; mànegues de pressió flexibles per a la connexió de la font de calor, regulador d'equilibri energètic en funció de les condicions atmosfèriques amb indicació de l'energia mediambiental a la pantalla, gestió de sistemes amb ACS i refrigeració natural mitjançant sistema girar i polsar, connexió elèctrica 400/ 3/50 Hz, equipament elèctric amb protecció IP 44, amb protecció dinversió de fases; vàlvula de seguretat i dipòsit de compensació per al circuit de captadors; sondes per a la gestió de la instal·lació hidràulica, sonda exterior per a la regulació de la calefacció.
S'inclouen Opció arrencada suau, Integració Fotovotaica, bomba usuari LP+dissipació HP modulant + recuperació LP, unitat de control remot, passarel·la electrònica tipus KNX o Mod Bus, connexions elèctriques, connexions de tub, de desguàs de dimensions segons I.T.E. 02.8.3 fins a baixant de sanejament més proper, suports tipus silentblock segons UNE 100153, grua o mitjans d'elevació necessaris, posada en marxa ofical de SAT CLIMAVENETA, proves ITE 06 i pàg. de material auxiliar per al muntatge.</t>
  </si>
  <si>
    <t>EEJ7LST202</t>
  </si>
  <si>
    <t>Subministrament i col·locació de Fan-Coil del tipus conductes horitzontal marca Climaveneta model i-LIFE2 HP 2T DLIO 1002, amb motor elèctric DC Brushless d'última generació, modulació contínua del 0-100%, per treballar amb sistemes de distribució de 2 tubs, de 3.46kW de potència frigorífica , amb una pressió disponible de 60Pa, amb un cabal d'aire de 826m3/h, de 25W de potència elèctrica total absorbida, amb una alimentació monofàsica de 230V. Construït en xapa zincada de 0,7 mm de gruix amb bateria dintercanvi tèrmic realitzada en tub de coure i aleta contínua dalumini fixada per expansió mecànica dels tubs, dissenyada per a una pèrdua de càrrega en costat aigua no superior a 20 kPa per a condicions nominals. Col·lectors amb preses roscades femella fixats al marc per evitar trencaments durant la connexió a xarxa de distribució, vàlvula de purgat i de drenatge. Tren de ventilació amb ventiladors centrífugs de doble aspiració amb rodet termoplàstic de pales endavant per obtenir un nivell sonor molt baix. Filtre d'aire de marc metàl·lic i safata de condensats de material termoplàstic. Inclou aïllament acústic a base de dues capes de llana de roca de baixa densitat, control electrònic infraroig, connexionat elèctric, filtres, silent blocks, safata de recollida de condensats, comporta metàl·lica ´´trampilla´´ 500x400mm en conducte de retorn com a registre per accedir al filtre i bomba de desguàs. Inclou 1 kit vàlvula de 2 vies proporcional amb actuador Belimo per a 2 tubs model i termòstat. Totalment instal·lat.</t>
  </si>
  <si>
    <t>EEJ7LST204</t>
  </si>
  <si>
    <t>Subministrament i col·locació de Fan-Coil del tipus conductes horitzontal marca Climaveneta model i-HWD2 2T DLIO 302, amb motor elèctric DC Brushless d'última generació, modulació contínua del 0-100%, per treballar amb sistemes de distribució de 2 tubs, de 5.73kW de potència frigorífica , amb una pressió disponible de 80Pa, amb un cabal d'aire de 1202m3/h, de 25W de potència elèctrica total absorbida, amb una alimentació monofàsica de 230V. Construït en xapa zincada de 0,7 mm de gruix amb bateria dintercanvi tèrmic realitzada en tub de coure i aleta contínua dalumini fixada per expansió mecànica dels tubs, dissenyada per a una pèrdua de càrrega en costat aigua no superior a 20 kPa per a condicions nominals. Col·lectors amb preses roscades femella fixats al marc per evitar trencaments durant la connexió a xarxa de distribució, vàlvula de purgat i de drenatge. Tren de ventilació amb ventiladors centrífugs de doble aspiració amb rodet termoplàstic de pales endavant per obtenir un nivell sonor molt baix. Filtre d'aire de marc metàl·lic i safata de condensats de material termoplàstic. Inclou aïllament acústic a base de dues capes de llana de roca de baixa densitat, control electrònic infraroig, connexionat elèctric, filtres, silent blocks, safata de recollida de condensats, comporta metàl·lica ´´trampilla´´ 500x400mm en conducte de retorn com a registre per accedir al filtre i bomba de desguàs. Inclou 1 kit vàlvula de 2 vies proporcional amb actuador Belimo per a 2 tubs model i termòstat. Totalment instal·lat.</t>
  </si>
  <si>
    <t>EEJ7LST303</t>
  </si>
  <si>
    <t>Subministrament i col·locació de Fan-Coil del tipus conductes horitzontal marca Climaveneta model i-LIFE2 HP 2T DLIO 402, amb motor elèctric DC Brushless d'última generació, modulació contínua del 0-100%, per treballar amb sistemes de distribució de 2 tubs, de 2.17kW de potència frigorífica , amb una pressió disponible de 60Pa, amb un cabal d'aire de 826m3/h, de 25W de potència elèctrica total absorbida, amb una alimentació monofàsica de 230V. Construït en xapa zincada de 0,7 mm de gruix amb bateria dintercanvi tèrmic realitzada en tub de coure i aleta contínua dalumini fixada per expansió mecànica dels tubs, dissenyada per a una pèrdua de càrrega en costat aigua no superior a 20 kPa per a condicions nominals. Col·lectors amb preses roscades femella fixats al marc per evitar trencaments durant la connexió a xarxa de distribució, vàlvula de purgat i de drenatge. Tren de ventilació amb ventiladors centrífugs de doble aspiració amb rodet termoplàstic de pales endavant per obtenir un nivell sonor molt baix. Filtre d'aire de marc metàl·lic i safata de condensats de material termoplàstic. Inclou aïllament acústic a base de dues capes de llana de roca de baixa densitat, control electrònic infraroig, connexionat elèctric, filtres, silent blocks, safata de recollida de condensats, comporta metàl·lica ´´trampilla´´ 500x400mm en conducte de retorn com a registre per accedir al filtre i bomba de desguàs. Inclou 1 kit vàlvula de 2 vies proporcional amb actuador Belimo per a 2 tubs model i termòstat. Totalment instal·lat.</t>
  </si>
  <si>
    <t>EEJ7LST304</t>
  </si>
  <si>
    <t>Subministrament i col·locació de Fan-Coil del tipus conductes horitzontal marca Climaveneta model i-LIFE2 HP 2T DLIO 802, amb motor elèctric DC Brushless d'última generació, modulació contínua del 0-100%, per treballar amb sistemes de distribució de 2 tubs, de 3,3kW de potència frigorífica , amb una pressió disponible de 60Pa, amb un cabal d'aire de 826m3/h, de 25W de potència elèctrica total absorbida, amb una alimentació monofàsica de 230V. Construït en xapa zincada de 0,7 mm de gruix amb bateria dintercanvi tèrmic realitzada en tub de coure i aleta contínua dalumini fixada per expansió mecànica dels tubs, dissenyada per a una pèrdua de càrrega en costat aigua no superior a 20 kPa per a condicions nominals. Col·lectors amb preses roscades femella fixats al marc per evitar trencaments durant la connexió a xarxa de distribució, vàlvula de purgat i de drenatge. Tren de ventilació amb ventiladors centrífugs de doble aspiració amb rodet termoplàstic de pales endavant per obtenir un nivell sonor molt baix. Filtre d'aire de marc metàl·lic i safata de condensats de material termoplàstic. Inclou aïllament acústic a base de dues capes de llana de roca de baixa densitat, control electrònic infraroig, connexionat elèctric, filtres, silent blocks, safata de recollida de condensats, comporta metàl·lica ´´trampilla´´ 500x400mm en conducte de retorn com a registre per accedir al filtre i bomba de desguàs. Inclou 1 kit vàlvula de 2 vies proporcional amb actuador Belimo per a 2 tubs model i termòstat. Totalment instal·lat.</t>
  </si>
  <si>
    <t>EF23EF32</t>
  </si>
  <si>
    <t>Subm. i instal·lació de vàlvula d'esfera, roscada, de Ø 32 mm, PN-16, juntes i altres elements d'instal·lació. Totalment instal·lada, provada i funcionant.</t>
  </si>
  <si>
    <t>EF23FU101</t>
  </si>
  <si>
    <t>Subm. i instal·lació d'interruptor de flux per a la vigilància de la circulació d'aigua en màquines frigorífiques, del tipus de contacte commutat lliure de potencial, amb capacitat de ruptura de 15 A a 220 VAC, (amb relé si cal), rosca adequada, pressió màxima del líquid 1000 kPa i cabals mínims i màxims adequats a l'equip frigorífic. Connectat i funcionant.</t>
  </si>
  <si>
    <t>EF23SE01</t>
  </si>
  <si>
    <t>Vàlvula de seguretat pretarada de 3 a 7 Kg diàmetre 1/2´´ amb manòmetre incorporat per a instal·lacions de calefacció i ACS.</t>
  </si>
  <si>
    <t>EF23TD50</t>
  </si>
  <si>
    <t>Sum.i col. de vàlvula de regulació manual tipus IMI mod. STAD50 de 2´´, tipus roscada, fabricada en AMETAL, amb preajustament de cabal, preses de pressió i amb clau de buidatge. S'inclou aïllament material auxiliar de muntatge.</t>
  </si>
  <si>
    <t>EF24MA01</t>
  </si>
  <si>
    <t>Subm. i instal·lació de conjunt format per portamanòmetre amb plaqueta de desaire de 63 mm d'esfera, i rang de 0 a 6 kg/cm²; tot instal·lat, connectat i funcionant.</t>
  </si>
  <si>
    <t>EFCOB65</t>
  </si>
  <si>
    <t>Subm. i col. de connexió de bomba a circuit hidràulic formada per:
* 2 Vàlvules de bola DN-65.
* 1 Vàlvula de retenció DN-65.
* 2 Maniguets antivibratoris DN-65.
* 1 Filtre magnètic DN-65.
* 1 Termòmetre.
* 2 Manòmetres.
* 1 Punt de buidatge segons ITE 02.8.3 amb vàlvula de bola, canonada de PVC sèrie B i connexió a desguàs més proper. S'hi inclou p.p. de material auxiliar de muntatge.</t>
  </si>
  <si>
    <t>EFCOD40</t>
  </si>
  <si>
    <t>Subm. i col. de connexió de dipòsit acumulador a circuit hidràulic, formada per:
* 4 Vàlvules de bola DN-40.
* 1 Vàlvula de seguretat tarada.
* 1 Purgador automàtic.
* 1 Termòmetre.
* 1 Punt de buidatge segons ITE 02.8.3 amb vàlvula de bola, canonada de PVC sèrie B i connexió a desguàs més proper. S'hi inclou material auxiliar de muntatge.</t>
  </si>
  <si>
    <t>EICW01G1</t>
  </si>
  <si>
    <t>Subm. i col·locació de Comptador diàmetre 50mm (2``) amb sistema de velocitat raig múltiple cabal màxim 30 m3/h aigua freda instal·lat en cambra.</t>
  </si>
  <si>
    <t>EJAB1S21</t>
  </si>
  <si>
    <t>Subministrament i col·locació d'acumulador 2000l LAPESA MASTER INERCIA ESTRATIFICACIÓ MV2000L, col·locat a terra i connectat.
· Dipòsit d'acer inoxidable amb aïllament PU rígid injectat en motlle (lliure de CFC/HCFC, 0,025 W/mºK)
· Connexions hidràuliques per al circuit de refrigeració / calefacció, incloent termòmetres i elements segons esquema
· Reguladors de flux avançats per a una estratificació òptima i eficient
. Sistema d'Estratificació integrada
Inclou Gestió integral del sistema i bancada</t>
  </si>
  <si>
    <t>EN42B3D4</t>
  </si>
  <si>
    <t>Vàlvula de papallona manual muntada entre brides, de diàmetre nominal 80 mm, de 10 bar de PN, de fosa, preu superior i muntada en pericó de canalització soterrada</t>
  </si>
  <si>
    <t>ENS11253</t>
  </si>
  <si>
    <t>Bomba acceleradora amb rotor inundat per a instal·lacions de calefacció i climatització, de tipus autopurgant, alimentació monofàsica de 230 V i règim de gir de 1400 rpm, fins 20 m3/h de cabal i de 2,0 bar de pressió en el punt de màxim rendiment, per a aigua entre -20 i 110°C, amb connexions roscades d'1 1/4'', muntada entre tubs i amb totes les connexions fetes</t>
  </si>
  <si>
    <t>ENS29126</t>
  </si>
  <si>
    <t>Bomba acceleradora amb motor sense inundar fins a  20m3/h de cabal, com a màxim, de pressió màxima 0,5 bar, de preu alt i muntada entre tubs.</t>
  </si>
  <si>
    <t>EF23TD63</t>
  </si>
  <si>
    <t>Sum.i col. de vàlvula de regulació manual tipus IMI mod. STAD63 de 2 1/2´´, tipus roscada, fabricada en AMETAL, amb preajustament de cabal, preses de pressió i amb clau de buidatge. S'inclou aïllament material auxiliar de muntatge.</t>
  </si>
  <si>
    <t>CANONADES I VALVULERIA</t>
  </si>
  <si>
    <t>01.06.04.03</t>
  </si>
  <si>
    <t>EFCMC63</t>
  </si>
  <si>
    <t>Subm. i col. de connexió de Muntant DN-63  a circuit hidràulic, formada per:
* 2 Vàlvules de bola DN-63.
* 1 Purgador automàtic.
* Vàlvula equilibrat SATD 63 IMI
* 2 Termòmetre.
* 1 Punt de buidatge segons ITE 02.8.3 amb vàlvula de bola, canonada de PVC sèrie B i connexió a desguàs més proper. S'hi inclou material auxiliar de muntatge.</t>
  </si>
  <si>
    <t>DIFUSIO I REIXES</t>
  </si>
  <si>
    <t>01.06.04.04</t>
  </si>
  <si>
    <t>EE51EJ5A</t>
  </si>
  <si>
    <t>Formació de conducte rectangular de llana de vidre UNE-EN 13162 de gruix 25 mm, resistència tèrmica &gt;=0,75 m2K/W, amb recobriment exterior de paper kraft alumini reforçat i recobriment interior de vel de vidre i paper kraft d'alumini perforat, muntat encastat en el cel ras</t>
  </si>
  <si>
    <t>CFM21B106</t>
  </si>
  <si>
    <t>Subm i col·locació d'embocadures de panell rígid CLIMAVER NET a Unitat d'A/A. Impulsió i tornada.</t>
  </si>
  <si>
    <t>EES27A05</t>
  </si>
  <si>
    <t>Reixeta de impulsió Trox X Grille regulable i orientable 325x165mm d'alumini lacat en color segons DF. Inclou PLENUM AÏLLAT AÏLLAMENT DE 5 mm, fabricat en xapa d'acer galvanitzat i dues boques de connexió lateral de Ø160mm. Incorpora comporta de regulació accessible des de l´exterior. S'hi inclou p.p. de tub flexal de 150 mm. per acoblar a conducte i material auxiliar de muntatge. Color a aprovar per la DF.</t>
  </si>
  <si>
    <t>EES27A08</t>
  </si>
  <si>
    <t>Reixeta de retorn Trox X Grille  325x165mm d'alumini lacat en color segons DF. Inclou PLENUM AÏLLAT AÏLLAMENT DE 5 mm, fabricat en xapa d'acer galvanitzat i dues boques de connexió lateral de Ø160mm. Incorpora comporta de regulació accessible des de l´exterior. S'hi inclou p.p. de tub flexal de 150 mm. per acoblar a conducte i material auxiliar de muntatge. Color a aprovar per la DF.</t>
  </si>
  <si>
    <t>EES27A10</t>
  </si>
  <si>
    <t>Reixeta de retorn Trox X Grille  325x225mm d'alumini lacat en color segons DF. Inclou PLENUM AÏLLAT AÏLLAMENT DE 5 mm, fabricat en xapa d'acer galvanitzat i dues boques de connexió lateral de Ø160mm. Incorpora comporta de regulació accessible des de l´exterior. S'hi inclou p.p. de tub flexal de 150 mm. per acoblar a conducte i material auxiliar de muntatge. Color a aprovar per la DF.</t>
  </si>
  <si>
    <t>EES27A11</t>
  </si>
  <si>
    <t>Reixeta de retorn Trox X Grille  425x225mm d'alumini lacat en color segons DF. Inclou PLENUM AÏLLAT AÏLLAMENT DE 5 mm, fabricat en xapa d'acer galvanitzat i dues boques de connexió lateral de Ø160mm. Incorpora comporta de regulació accessible des de l´exterior. S'hi inclou p.p. de tub flexal de 150 mm. per acoblar a conducte i material auxiliar de muntatge. Color a aprovar per la DF.</t>
  </si>
  <si>
    <t>EES27A13</t>
  </si>
  <si>
    <t>Reixeta de retorn Trox X Grille 825x225mm d'alumini lacat en color segons DF. Inclou PLENUM AÏLLAT AÏLLAMENT DE 5 mm, fabricat en xapa d'acer galvanitzat i dues boques de connexió lateral de Ø160mm. Incorpora comporta de regulació accessible des de l´exterior. S'hi inclou p.p. de tub flexal de 150 mm. per acoblar a conducte i material auxiliar de muntatge. Color a aprovar per la DF.</t>
  </si>
  <si>
    <t>CFM21HC1</t>
  </si>
  <si>
    <t>Subministrament i muntatge de difusor lineal, de 2 via model  TROX model VSD 35, de longitud 1m. Amb plenum de connexió amb xapa d'acer galvanitzat, amb embellidor. Totalment instal·lat, fins i tot p.p. de peces de remat i mitjans auxiliars. Es fabricarà en trams continus segons allò indicat en plànols i memòria del projecte. Amb aïllament tèrmic, o si no n'hi ha, aquest s'ha d'instal·lar.</t>
  </si>
  <si>
    <t>CFM21HA108</t>
  </si>
  <si>
    <t>Boca d'aspiració de PVC amb regulació de cabal. Instal.lada. de 160mm de diàmetre de brida.</t>
  </si>
  <si>
    <t>EES27A41</t>
  </si>
  <si>
    <t>Reixeta de impulsió Trox X Grille regulable i orientable 325x225mm d'alumini lacat en color segons DF. Inclou PLENUM AÏLLAT AÏLLAMENT DE 5 mm, fabricat en xapa d'acer galvanitzat i dues boques de connexió lateral de Ø160mm. Incorpora comporta de regulació accessible des de l´exterior. S'hi inclou p.p. de tub flexal de 150 mm. per acoblar a conducte i material auxiliar de muntatge. Color a aprovar per la DF.</t>
  </si>
  <si>
    <t>CONTROL</t>
  </si>
  <si>
    <t>01.06.04.05</t>
  </si>
  <si>
    <t>EF263ST10</t>
  </si>
  <si>
    <t>Subm. i instal·lació de sonda d'immersió per a mesura de la temperatura de l'aigua, amb marge de mesura -10ºC a 125ºC i de resposta de tensió lineal en funció de la temperatura, fins i tot caixa en material de plàstic, tub d'immersió, beina i element de mesura intercanviable protegit per una capa epoxy contra la corrosió. Funcionant.</t>
  </si>
  <si>
    <t>CFM21KA106</t>
  </si>
  <si>
    <t>Sonda de temperatura exterior, amb accessoris de muntatge, muntada i connectada.</t>
  </si>
  <si>
    <t>EG10EYD04</t>
  </si>
  <si>
    <t>Programació d'imatges i fitxers a la pantalla tàctil, segons especificacions del projecte. Dinamització dels punts de control del programa de gestió. Creació i lliurament de la documentació necessària amb esquemes i característiques
tècniques del sistema. Càrrega de programes a les estacions de control i numeració de les mateixes. Programació dels bucles de regulació DDC i PLC de les subestacions, inclosos esquemes de connexió i comprovació de l'equip de camp (sondes, actuadors, senyals digitals, etc.). Inclou treballs posta de en marxa, connexionat, enginyeria de programació especifica per Analitzadors de xarxa, producció energia, comptadors, i entrega de tota la documentació a nivell de plànols i esquemes.</t>
  </si>
  <si>
    <t>EG10EL106</t>
  </si>
  <si>
    <t>Subm. i col. Font d'alimentació CC FA KNX N125/22 640mA. S'hi inclou material auxiliar de muntatge.</t>
  </si>
  <si>
    <t>CFM21KB101</t>
  </si>
  <si>
    <t>Cable comunicacions entubat  p/BUS de dades, 2x1 mm2 trenat i apantallat</t>
  </si>
  <si>
    <t>EG10EL0E1</t>
  </si>
  <si>
    <t>Subm. i col. de quadre de control elèctric per estació de control de producció, composat per: armari metal·lic d'Himel o similar, amb els elements necessaris com: transformador 220/24Vca, base d'endoll, borns i elements de protecció. Totalment aïllat. 
NOTA:
Se sobredimensionarà l'envolupant de manera que permeti una ampliació de l'ordre del 30%.</t>
  </si>
  <si>
    <t>EG10ER098</t>
  </si>
  <si>
    <t>Mòdul SNC Network Control Engines. Equip Webserver amb controlador integrat amb 16 entrades i 12 sortides amb bus de comunicació 485. Inclou aplicaicó Metasys-Alding i port Mod bus serie Ethernet IP.</t>
  </si>
  <si>
    <t>CFM21EA170</t>
  </si>
  <si>
    <t>Passarel·la Mod bus/Bacnet per a la unitat exterior de Clima . Fins i tot petit material, connexió elèctric, proves i posada en marxa. Totalment instal·lat i en funcionament.</t>
  </si>
  <si>
    <t>EMD21102</t>
  </si>
  <si>
    <t>Contacte magnètic de potència alta, muntat superficialment. Connexió Bacnet</t>
  </si>
  <si>
    <t>EEV26E40</t>
  </si>
  <si>
    <t>Termòstat  electrònic d'ambient  , per a clmatització, amb accessoris de muntatge, muntat i connectat. Inclou mòdul per connexió Bacnet integrat per a control remot via App.</t>
  </si>
  <si>
    <t>EG10ES096</t>
  </si>
  <si>
    <t xml:space="preserve">Sum. i col. de Controlador Bacnet per a Climatització. Inclou operador endollable i transformador 230V ca/24V ca-30 VA I/F. S'hi inclou material auxiliar de muntatge. </t>
  </si>
  <si>
    <t>EF23V263</t>
  </si>
  <si>
    <t>Subm.i col. de vàlvula de dos vies per a circuits a cabal variable PN 16. S'inclou actuador i aïllament material auxiliar de muntatge.</t>
  </si>
  <si>
    <t>EICW01S1</t>
  </si>
  <si>
    <t>Subm. i col·locació de Comptador diàmetre 50mm (2``) per Kcal/h aigua calenta. Incorpora Mòdul Mod bus i sondes.</t>
  </si>
  <si>
    <t>CFM21KA116</t>
  </si>
  <si>
    <t>Subm i col. de sonda de qualitat de CO2 en conducte. Totalment connectada.</t>
  </si>
  <si>
    <t>01.06.04.06</t>
  </si>
  <si>
    <t>XPAUCL003</t>
  </si>
  <si>
    <t>Desmuntatge dins de la zona a condicionar, ( per a una superfície &lt;= de 500 m2 ), de la instal·lació calefacció,, inclosa canalització, radiadors, canonades i vàlvules, amb trasllat a abocador sens limitació de distància, o al lloc que indiqui la propietat.</t>
  </si>
  <si>
    <t>INSTAL·LACIÓ DE VENTILACIÓ I EXTRACCIÓ</t>
  </si>
  <si>
    <t>NOTA GENERAL VENTILACIÓ</t>
  </si>
  <si>
    <t>01.06.05.01</t>
  </si>
  <si>
    <t>NOTA0026</t>
  </si>
  <si>
    <t>Nota nº 026 - Ventilació
Aquest capítol inclou la instal·lació de ventilació completament acabada segons projecte tècnic d'instal·lacions format per documentació gràfica, memòries i plecs de condicions incloses col·locació de comportes tallafocs EI120 i aïllament ignífug requerit en cada sector d'incendis, es tindrà en compte el compliment de la normativa vigent , en concret el CTE DB SI3, l'ordenança del medi ambient de la localitat i les normes UNE corresponents. Inclou legalització i posada en marxa de la instal·lació de ventilació per a compliment de la reglamentació vigent. S'inclouen projecte, visats, dictàmens, etc., necessaris per a l'aprovació de les instal·lacions davant els organismes estatals, autonòmics o locals competents per a l'autorització de l'execució i posada en marxa definitiva de la instal·lació.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Plànols asbuilt en autocad.
Normativa d'obligat compliment:
 - L'específica per a cada un dels materials utilitzats en el projecte
 - DB SI Seguretat en cas d'incendi. Codi Tècnic de l'Edificació (CTE). Part II. Document bàsic SI. Reial Decret 314/2006, de 17 de març, del Ministeri d'Habitatge. B.O.E .: 28 mar 2006
 - DB HR Protecció enfront del soroll. Codi Tècnic de l'Edificació (CTE). Document Bàsic HR. Reial Decret 1371/2007, de 19 d'octubre, del Ministeri d'Habitatge.
 - DB HS Qualitat de l'aire interior. Codi Tècnic de l'Edificació (CTE). Document Bàsic HS. Reial Decret 314/2016, de 17 de març, del Ministeri d'Habitatge.
 - Classificació dels productes de construcció i dels elements constructius en funció de les seves propietats de reacció i de resistència davant del foc Reial Decret 312/2005, de 18 de març, del Ministeri de la Presidència. B.O.E .: -2 de abril del 2005.</t>
  </si>
  <si>
    <t>01.06.05.02</t>
  </si>
  <si>
    <t>CFM21A101</t>
  </si>
  <si>
    <t>Conducte flexible circular, de doble paret d'alumini/polièster amb aïllament acústic, de 125 mm de diàmetre interior. Fins i tot suports i abraçadores. Totalment instal·lat.</t>
  </si>
  <si>
    <t>EV09TD12</t>
  </si>
  <si>
    <t>Subm. i col. d'extractor en línia marca Soler &amp; Palau model TD-Silent Ecowatt 350/100-125 per a conductes amb cos extraible i tamany reduit amb coixinets a boles de llarga duració.
Característiques:
* Motor monofàsic 230 V. 50 Hz. regulable.
* Potencies: 99/64 W.
* Cabal: 350 m³/h.
* Ø Conducte: 125 mm.
* Pes. 8,7 Kg.
S'inclouen dues reixes de protecció i material auxiliar de muntatge.</t>
  </si>
  <si>
    <t>CFM21A111</t>
  </si>
  <si>
    <t>Conducte helicoïdal circular de planxa d'acer galvanitzat de 250 mm de diàmetre (s/UNE-EN 1506), de gruix 0,5 mm, Fins i tot suports i abraçadores. Totalment instal·lat.</t>
  </si>
  <si>
    <t>CFM21HA119</t>
  </si>
  <si>
    <t>Reixeta de retorn, d'una filera d'aletes fixes horitzontals, d'alumini color a decidir DF o propietat, de 610x110 mm, d'aletes separades 16/12,5 mm, de secció recta i fixada al marc.  Inclou plenum de xapa.</t>
  </si>
  <si>
    <t>CFS21I107</t>
  </si>
  <si>
    <t>Subm. i instal·lació de recuperador de calor de S&amp;P CADB-HE D 08 ECOWATT, amb plaques de flux creuats de 500 m3/h cabal nominal a 150 Pa, amb filtres F7 i F9 en la impulsió i el retorn. Fins i tot accessoris, suports, petit material, connexionat elèctric, proves i posada en marxa. Totalment instal·lat i en funcionament.</t>
  </si>
  <si>
    <t>CFM21I109</t>
  </si>
  <si>
    <t>Suministre i instal.lació de recuperador de calor de S&amp;P CADB-HE D 12 ECOWATT, amb plaques de flux creuats de 1.200 m3/ h cabal nominal a 150 Pa,  amb filtres F7 i F9 en la impulsión i el retorn. Inclus accessoris, suports, petit material, connexionat elèctric, proves i posta en marxa. Totalment instal·lat i en funcionament.</t>
  </si>
  <si>
    <t>CFS21I109</t>
  </si>
  <si>
    <t>Suministre i instal.lació de recuperador de calor de S&amp;P CADB-HE D 04 ECOWATT, amb plaques de flux creuats de 1.200 m3/ h cabal nominal a 150 Pa,  amb filtres F7 i F9 en la impulsión i el retorn. Inclus accessoris, suports, petit material, connexionat elèctric, proves i posta en marxa. Totalment instal·lat i en funcionament.</t>
  </si>
  <si>
    <t>01.06.05.03</t>
  </si>
  <si>
    <t>CFM21A108</t>
  </si>
  <si>
    <t>Conducte helicoïdal circular de planxa d'acer galvanitzat de 150 mm de diàmetre (s/UNE-EN 1506), de gruix 0,5 mm, Fins i tot suports i abraçadores. Totalment instal·lat.</t>
  </si>
  <si>
    <t>EEKCA1ST</t>
  </si>
  <si>
    <t xml:space="preserve">Comporta de regulació de cabal per a conductes circulARS, marc d'alumini i lamel·les d'alumini de perfil aerodinàmic,  de 200 mm de longitud, 100 mm d'alçada i 120 mm de profunditat, fixada mecànicament. </t>
  </si>
  <si>
    <t>PROTECCIÓ CONTRA INCENDIS</t>
  </si>
  <si>
    <t>NOTA GENERAL PROTECCIÓ CONTRA INCENDIS</t>
  </si>
  <si>
    <t>01.06.06.01</t>
  </si>
  <si>
    <t>NOTA0032</t>
  </si>
  <si>
    <t>Nota nº 31 - Contraincendis
Aquest capítol inclou, la instal·lació completa de protecció contra incendis completament acabada segons projecte tècnic d'instal·lacions format per documentació gràfica, memòries i plecs de condicions. Incloent realització de segellat de forats i buits de pas d'instal·lacions. Fins i tot collarins intumescents, comportes tallafocs, saquets intumescents, etc. Col·locació de suports i en general tots els elements per deixar la instal·lació totalment acabada. Inclús transport de la maquinària fins a l'obra, proves i certificats dels aparells i de la instal·lació. Inclou la legalització de les instal·lacions en indústria.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Plànols asbuilt en autocad.
Normativa d'obligat compliment:
 - L'específica per a cada un dels materials utilitzats en el projecte
 - DB SI Seguretat en cas d'incendi. Codi Tècnic de l'Edificació (CTE). Part II. Document bàsic SI.
 - Reglament d'Instal·lacions de protecció contra incendis. Reial Decret 1942/1993, de 5 de novembre, del Ministeri d'Indústria i Energia.
 - DB SUA Seguretat d'utilització i accessibilitat. Codi Tècnic de l'Edificació (CTE). Document bàsic SUA.
 - DB HE Estalvi d'energia. Codi Tècnic de l'Edificació (CTE). Part II. Document Bàsic HE.
 - Execució:. Codi Tècnic de l'Edificació (CTE). Part II. Document Bàsic HS.
 - Disposicions d'aplicació de la Directiva del Parlament Europeu i del Consell, 97/23 / CE, relativa als equips de pressió i es modifica el Reial Decret 1244/1979, de 4 d'abril, que va aprovar el Reglament d'aparells a pressió.
 - Classificació dels productes de construcció i dels elements constructius en funció de les seves propietats de reacció i de resistència davant del foc. Reial Decret 312/2005, de 18 de març, del Ministeri de la Presidència.</t>
  </si>
  <si>
    <t>EXTINCIÓ INCENDIS</t>
  </si>
  <si>
    <t>01.06.06.02</t>
  </si>
  <si>
    <t>EM31261J</t>
  </si>
  <si>
    <t>Extintor manual d´aigua amb additius, de càrrega 6 kg, amb pressió incorporada, pintat, amb armari muntat superficialment, pintat, amb suport a paret.</t>
  </si>
  <si>
    <t>EM31351J</t>
  </si>
  <si>
    <t>Subm. i col. de extintor manual de diòxid de carboni, de càrrega 5 kg, amb pressió incorporada, pintat, amb suport a paret</t>
  </si>
  <si>
    <t>EMDBU005</t>
  </si>
  <si>
    <t>Subm. i col. de placa de senyalització interior per a indicació de mesures de salvament i vies d'evacuació, de 210 x 297 mm, amb pintura fotoluminiscent segons normes UNE i DIN, fixada mecànicament</t>
  </si>
  <si>
    <t>PPAUU012</t>
  </si>
  <si>
    <t>Partida alçada d'abonament íntegre en concepte de protecció passiva contra el foc de totes les instal.lacions , que inclou: 
-Segellat de passos electrics. 
-Segellat de passos de canonades no inflamables.
-Pladur Promat EI-120
-Recobriment de conducte de xapa galvanitzada. 
-Segellat perimetral de comportes tallafocs. 
-Segellat de passos de canonade inflamables. 
-Abraçadores intumescents per a passos de tuberies inflamables i no inflamables. 
-Segellat de les juntes de dilatació mitjançant coixí de llana de roca de alta densitat i selladors elàstics. 
-Manguitos de segellat de canonades de sanejament necessaris. 
-Tots els segellats es realitzen per aconseguir EI-120 excepte el segellat de juntes de dilatació de 80mm. mitjançant llana de roca d'alta densitat i selladores elàstics per a aconseguir EI-240.c</t>
  </si>
  <si>
    <t>EM23134R</t>
  </si>
  <si>
    <t>Boca d'incendis amb enllaç de 25 mm de diàmetre, BIE-25, amb mànega de 20 m, amb armari, muntada superficialment a la paret</t>
  </si>
  <si>
    <t>EF118221</t>
  </si>
  <si>
    <t>Tub d'acer negre sense soldadura de diàmetre nominal 1´´1/2, segons la norma DIN EN ISO 2440 ST-35, soldat, amb grau de dificultat baix i col.locat superficialment</t>
  </si>
  <si>
    <t>EF119221</t>
  </si>
  <si>
    <t>Tub d'acer negre sense soldadura de diàmetre nominal 2´´, segons la norma DIN EN ISO 2440 ST-35, soldat, amb grau de dificultat baix i col.locat superficialment</t>
  </si>
  <si>
    <t>EF11A221</t>
  </si>
  <si>
    <t>Tub d'acer negre sense soldadura de diàmetre nominal 2´´1/2, segons la norma DIN EN ISO 2440 ST-35, soldat, amb grau de dificultat baix i col.locat superficialment</t>
  </si>
  <si>
    <t>EF11B221</t>
  </si>
  <si>
    <t>Tub d'acer negre sense soldadura de diàmetre nominal 3´´, segons la norma DIN EN ISO 2440 ST-35, soldat, amb grau de dificultat baix i col.locat superficialment</t>
  </si>
  <si>
    <t>XPAUPI001</t>
  </si>
  <si>
    <t>Treballs de connexionat de la xarxa de Protecció contra Incendis de l?Equipament actual,  formada per:
- Treballs de Buidat
-Treballs de Connexioant
-Treballs de reomplenat
Tot segons especificacions i necessitats del Projecte.</t>
  </si>
  <si>
    <t>SISTEMA  ALARMA</t>
  </si>
  <si>
    <t>01.06.06.03</t>
  </si>
  <si>
    <t>CFM22101</t>
  </si>
  <si>
    <t>Subm. i instal·lació d'un polsador manual d'alarma direccionable, amb indicador d'estat led i clau de prova connectat mitjançant terminals, possibilitat de muntatge encastat o de superfície, el vidre i els accessoris de muntatge superficial o encastat inclosos en el preu. Material ABS color vermell. Marca Notifier model M5A-RP02FF-N026-41. Totalment instal·lat i connectat.</t>
  </si>
  <si>
    <t>CFM22102</t>
  </si>
  <si>
    <t>Subm. i instal·lació de sirena direccionable amb avisador lluminós per a la connexió a llaç de detecció. Ocupa una adreça al llaç i programable des de la central. S'alimenta del llaç. Potència acústica màxima 100dB. Marca Notifier. Totalment instal·lada i connectada.</t>
  </si>
  <si>
    <t>CFM22103</t>
  </si>
  <si>
    <t>Subministrament i instal·lació d'una font d'alimentació de 24V Notifier 020648</t>
  </si>
  <si>
    <t>CFM22104</t>
  </si>
  <si>
    <t>Cable mànega de coure de 2x1,5+1x0.75mm2,  segons normes UNE 21022 i UNE-EN 50267-2.1 categoria lliure d'halogens, col·locat en tub. Inclou el tub.</t>
  </si>
  <si>
    <t>CFM22106</t>
  </si>
  <si>
    <t>Punt de connexió a polsador des de caixa de derivació del llaç, realitzada amb conductor de coure trenat, mànega de 2x1,5+0,75mm2 de secció i sota tub de PVC rígid de 16mm2.</t>
  </si>
  <si>
    <t>CFM22107</t>
  </si>
  <si>
    <t>Punt de connexió a sirena des de caixa de derivació del llaç, realitzada amb conductor de coure trenat, mànega de 2x1,5+0,75mm2 de secció i sota tub de PVC rígid de 16mm2</t>
  </si>
  <si>
    <t>CFM22108</t>
  </si>
  <si>
    <t>Punt de connexió a comporta des de caixa de derivació del llaç, realitzada amb conductor de coure trenat, mànega de 2x1,5+0,75mm2 de secció i sota tub de PVC rígid de 16mm2</t>
  </si>
  <si>
    <t>CFM22109</t>
  </si>
  <si>
    <t>Bateria de plom estanca de 12Vcc, 7'2A. Marca Notifier</t>
  </si>
  <si>
    <t>CFM22110</t>
  </si>
  <si>
    <t>Subm. i instal·lació d'una central de detecció d'incendis analògica de 2 llaços ampliable, 99 dispositius per llaç (detectors, polsadors, etc.), formada per:
- Display de vidre.
- Teclat de membrana.
- Programable des de teclat.
- Font dalimentació i bateries.
Marca Notifier ID3000
S'inclou la posada en marxa així com el seu programa necessari.
Totalment instal·lada, configurada i connectada a central existent en edifici.</t>
  </si>
  <si>
    <t>CFM22111</t>
  </si>
  <si>
    <t>Subm. i instal·lació de mòdul aïllador del circuit amb led indicador d'estat, no ocupa direcció al llaç. Marca Notifier. Totalment instal·lat i connectat.o.</t>
  </si>
  <si>
    <t>CFM22116</t>
  </si>
  <si>
    <t>Subm. i instal·lació d´una placa de mòduls de dues entrades d´alarma i una sortida de relé. Marca Notifier M721. Totalment instal·lada i connectada.</t>
  </si>
  <si>
    <t>ES111120</t>
  </si>
  <si>
    <t>Detector de fums òptic per a instal.lació contra incendis analògic, segons norma UNE-EN 54-7, amb base de superfície, muntat superficialment</t>
  </si>
  <si>
    <t>CFM22120</t>
  </si>
  <si>
    <t>Punt de connexió a detector des de caixa de derivació del llaç, realitzada amb conductor de coure trenat, mànega de 2x1,5+0,75mm2 de secció i sota tub de PVC rígid de 16mm2.</t>
  </si>
  <si>
    <t>01.06.06.04</t>
  </si>
  <si>
    <t>XPAUPI003</t>
  </si>
  <si>
    <t>Desmuntatge dins de la zona a condicionar, ( per a una superfície &lt;= de 1000 m2 ), de la instal·lació Protecció Contra incendis existent,, inclosa canalització, ruixadors, canonades i vàlvules, detecttors, ...amb trasllat a abocador sens limitació de distància, o al lloc que indiqui la propietat.</t>
  </si>
  <si>
    <t>INSTAL·LACIÓ DE SANEJAMENT</t>
  </si>
  <si>
    <t>NOTA GENERAL SANEJAMENT</t>
  </si>
  <si>
    <t>01.06.07.01</t>
  </si>
  <si>
    <t>NOTA0035</t>
  </si>
  <si>
    <t>Nota nº 035- Sanejament
Aquest capítol inclou la instal·lació de Sanejament completament acabada amb tub dePVC o de polipropiplé segons diàmetres i especificacions del projecte tècnic d'instal·lacions format per documentació gràfica, memòries i plecs de condicions. Es tindrà en compte el compliment de les normes bàsiques per a les instal·lacions de subministrament d'aigua i de les normes específiques de la companyia subministradora. Inclou les proves de pressió i la legalització i posada en marxa de la instal·lació de Sanejament per compliment de la reglamentació vigent. S'inclouen projecte, visats, dictàmens, etc., necessaris per a l'aprovació de les instal·lacions davant els organismes estatals, autonòmics o locals competents per a l'autorització de l'execució i posada en marxa definitiva de la instal·lació.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Planols asbuilt en autocad.
Normativa d'obligat compliment:
 - S'hauran de complir tots els requisits que inclou el C.T.E HS5. Subministrament d'evacució aigues
 - L'específica per a cada un dels materials utilitzats en el projecte.
NOTA: ABANS D'EXECUTAR LA INSTAL·LACIÓ INTERIOR , LA D.F. MANTINDRÀ REUNIÓ AMB LA CONSTRUCTORA I L'INSTAL·LADOR PER DEFINIR LA SITUACIÓ DEFINITIVA DELS ELEMENTS</t>
  </si>
  <si>
    <t>EXTERIORS-ARQUETES</t>
  </si>
  <si>
    <t>01.06.07.02</t>
  </si>
  <si>
    <t>ED358565</t>
  </si>
  <si>
    <t>Pericó de pas i tapa registrable, de 60x60x60 cm de mides interiors, amb paret de 15 cm de gruix de maó massís de 290x140x50 mm, arrebossada i lliscada per dins amb morter 1:2:10, sobre solera de formigó en massa de 10 cm i amb tapa prefabricada de formigó armat</t>
  </si>
  <si>
    <t>XPAUSFB1</t>
  </si>
  <si>
    <t xml:space="preserve">Trebals de connexionat a la instal·lació existent, corresponent als punts de connexio del sanejament de l'edifici, segons les seves prescripcions i diámetres de projecte. </t>
  </si>
  <si>
    <t>ED7AFR414</t>
  </si>
  <si>
    <t>Clavegueró amb tub de PVC-U de paret massissa per a sanejament sense pressió, de DN 200 mm i de SN 4 (4 kN/m2) de rigidesa anular, segons norma UNE-EN 1401-1, sobre solera de formigó de 15 cm de gruix, llit de sorra de 15 cm de gruix i reblert amb sorra fins a 30 cm per sobre del tub</t>
  </si>
  <si>
    <t>ED7FR314</t>
  </si>
  <si>
    <t>Clavegueró amb tub de PVC-U de paret massissa per a sanejament sense pressió, de DN 160 mm i de SN 4 (4 kN/m2) de rigidesa anular, segons norma UNE-EN 1401-1, sobre solera de formigó de 15 cm de gruix, llit de sorra de 15 cm de gruix i reblert amb sorra fins a 30 cm per sobre del tub</t>
  </si>
  <si>
    <t>PLUVIALS</t>
  </si>
  <si>
    <t>01.06.07.03</t>
  </si>
  <si>
    <t>ED15N711</t>
  </si>
  <si>
    <t>Baixant de tub de polipropilè de paret tricapa per a evacuació insonoritzada, de DN 110 mm, incloses les peces especials i fixat mecànicament amb brides</t>
  </si>
  <si>
    <t>01.06.07.04</t>
  </si>
  <si>
    <t>ED51A4JV</t>
  </si>
  <si>
    <t>Bonera sifònica d'acer inoxidable de 250x250 mm de costat amb sortida vertical de 110 mm de diàmetre, amb tapa plana metàl.lica, col.locada fixacions mecàniques</t>
  </si>
  <si>
    <t>ED15N811</t>
  </si>
  <si>
    <t>Baixant de tub de polipropilè de paret tricapa per a evacuació insonoritzada, de DN 125 mm, incloses les peces especials i fixat mecànicament amb brides</t>
  </si>
  <si>
    <t>ED116171</t>
  </si>
  <si>
    <t>Desguàs d'aparell sanitari amb tub de polipropilè de paret tricapa per a evacuació insonoritzada, de DN 32 mm, fins a baixant, caixa o clavegueró</t>
  </si>
  <si>
    <t>ED7K697S</t>
  </si>
  <si>
    <t>Clavegueró amb tub de polipropilè de paret tricapa per a evacuació insonoritzada, de DN 160 mm, penjat al sostre</t>
  </si>
  <si>
    <t>ED7K6B7S</t>
  </si>
  <si>
    <t>Clavegueró amb tub de polipropilè de paret tricapa per a evacuació insonoritzada, de DN 200 mm, penjat al sostre</t>
  </si>
  <si>
    <t>ED7K3444</t>
  </si>
  <si>
    <t>Clavegueró amb tub de polipropilè de paret tricapa per a sanejament sense pressió, de DN 200 mm i de SN 12 (12 kN/m2) de rigidesa anular, sobre solera de formigó de 15 cm de gruix, llit de sorra de 15 cm de gruix i reblert amb sorra fins a 30 cm per sobre del tub</t>
  </si>
  <si>
    <t>01.06.07.05</t>
  </si>
  <si>
    <t>ED111B71</t>
  </si>
  <si>
    <t>Desguàs d'aparell sanitari amb tub de PVC-U de paret massissa, àrea d'aplicació B segons norma UNE-EN 1329-1, de DN 110 mm, fins a baixant, caixa o clavegueró</t>
  </si>
  <si>
    <t>ED116271</t>
  </si>
  <si>
    <t>Desguàs d'aparell sanitari amb tub de polipropilè de paret tricapa per a evacuació insonoritzada, de DN 40 mm, fins a baixant, caixa o clavegueró</t>
  </si>
  <si>
    <t>08</t>
  </si>
  <si>
    <t>INSTAL·LACIÓ DE TELECOMUNICACIONS</t>
  </si>
  <si>
    <t>NOTA GENERAL TELECOMUNICACIONS</t>
  </si>
  <si>
    <t>01.06.08.01</t>
  </si>
  <si>
    <t>NOTA0036</t>
  </si>
  <si>
    <t>Nota nº 036- Telecomunicacions
Aquest capítol inclou la instal·lació de Telecomunicacions totaltment certificada i homolagada segons projecte tècnic d'instal·lacions format per documentació gràfica, memòries i plecs de condicions. Es tindrà en compte el compliment de les normes bàsiques de qualitat i plec tècnic de condicions. Inclou les proves amb maquinària Fluke. S'inclouen projecte, visats, dictàmens, etc., necessaris per a l'aprovació de les instal·lacions davant els organismes estatals, autonòmics o locals competents per a l'autorització de l'execució i posada en marxa definitiva de la instal·lació.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Planols asbuilt en autocad.
NOTA: ABANS D'EXECUTAR LA INSTAL·LACIÓ INTERIOR , LA D.F. MANTINDRÀ REUNIÓ AMB LA CONSTRUCTORA I L'INSTAL·LADOR PER DEFINIR LA SITUACIÓ DEFINITIVA DELS ELEMENTS</t>
  </si>
  <si>
    <t>ESCOMESA I INTERCONNEXIONS</t>
  </si>
  <si>
    <t>01.06.08.02</t>
  </si>
  <si>
    <t>XPAUTL001</t>
  </si>
  <si>
    <t>Escomesa de Telecomunicacions des del Equipament fins a la xarxa subministradora, segons normes de la companyia subministradora  definida en el plànol de detall,  formada per:
- Pericons Cia per connexió de servei externa, claus Cia.
- Armari amb pany segons detall TF i especificacions plànols) per a escomesa de Fibra òptica, formada per:
- passa-tubs de diàmetres segons projecte d'instal·lacions
- Tot material i treballs necessaris.
- Trencament del paviment amb compressor.
- Excavació de rases.
- Subministrament i col·locació de tub escomesa exterior amb tub de polietilè-PE apte per anar soterrat de dimensions segons plànols
- Juntes.
- Tapat i posterior reposició del paviment amb formigó en massa.
- Tapa registrable segons especificacions Endesa)
- Pavimentació segons projecte.
- Assistència als treballs d'escomesa, en el moment de la connexió a la xarxa pública.
- Control i ajuda en mitjans que es puguin necessitar.
Tot segons especificacions i necessitats del Projecte.</t>
  </si>
  <si>
    <t>VEU I DADES</t>
  </si>
  <si>
    <t>01.06.08.03</t>
  </si>
  <si>
    <t>EP43F431</t>
  </si>
  <si>
    <t>Latiguillo de 4 pares, con 2 conectores RJ45, categoría 6a S/FTP, de 0,5 a 1,6 m de longitud, colocado</t>
  </si>
  <si>
    <t>EP43D452</t>
  </si>
  <si>
    <t>Latiguillo de 4 parells, estanc, amb 2 connectors RJ45 categoria 6 U/FTP, de 1,6 a 3,2 m de longitut, amb un grau de protecció IP-65, col·locat</t>
  </si>
  <si>
    <t>EP7351E3</t>
  </si>
  <si>
    <t>Presa de senyal de veu i dades, de tipus modular d'1 mòdul estret, amb connector RJ45 simple, categoria 6 F/UTP, amb connexió per desplaçament de l'aïllament, amb tapa, preu alt, muntada sobre caixa o bastidor</t>
  </si>
  <si>
    <t>EP741U40</t>
  </si>
  <si>
    <t>Preinstal·lació del sistema VGA per a video projector incloent connectors SUB-D de 15 pins, mànega de 16 fils de 0,2mm2 i apantallat dins de tub de DN=16mm</t>
  </si>
  <si>
    <t>EP434A50</t>
  </si>
  <si>
    <t>Cable per a transmissió de dades amb conductor de coure, de 4 parells, categoria 6a F/UTP, aïllament de poliolefina i coberta de poliolefina, de baixa emissió de fums i opacitat reduïda, no propagador de la flama segons UNE-EN 60332-1-2, col·locat sota tub o canal</t>
  </si>
  <si>
    <t>EG151B22</t>
  </si>
  <si>
    <t>Caixa de derivació quadrada de plàstic, de 150x150 mm, amb grau de protecció IP-54, muntada superficialment</t>
  </si>
  <si>
    <t>CFM20416</t>
  </si>
  <si>
    <t>Subm. i instal·lació de tots els elements i treballs necessaris per a nou Rack, tot d'acord amb els requeriments del CENTRE. S'hi inclou:
- connexionat d'elements a bastidor, trasllat a la seva posició definitiva i anivellar-lo, o fixar-lo a la paret.
- Bastidor metàl·lic de 12 UA's amb porta davantera transparent doble, dos laterals desmuntables de planxa, i part posterior de planxa desmuntable, de dimensions 600 x 600. Bastidor ha de ser ventilat per perforacions a les planxes superiors, posteriors, laterals,... A el seu interior contindrà dues regleta de 8 bases SCHUKO, 2 safates per a equips de 19”, 10 anelles de passafils verticals. MARQUES HOMOLOGADES: EQUIN, RETEX, HIMEL
- Panells de 24 posicions de 19´´ per a connectors RJ45 del fabricant CommScope, AMP i 3M per incloure dins del bastidor informàtic, s´instal·laran els necessaris segons projecte
- Panells passafils de 1 UA i 19”. Homologacions segons bastidor: EQUIN, RETEX, HIMEL. S'instal·laran els necessaris segons el projecte.
- Etiquetació de tots els elements que componen el Rack, tals com panells, fuetes, etc.
- Bossa de brides UNEX 2235 per pentinat de cablatge interior bastidor,cargols de fixació panells del bastidor. Etiquetes adhesives autolaminants color blanc
Tot correctament instal·lat i en funcionament.</t>
  </si>
  <si>
    <t>EP4A6C21</t>
  </si>
  <si>
    <t>Cable de fibra òptica per a ús interior/exterior, amb 12 fibres del tipus multimode 62,5/125, estructura interior monotub (estructura folgada) reblerta de gel hidròfug, protecció interior de kevlar, amb coberta de poliolefina, de baixa emissió fums i opacitat reduïda i no propagador de la flama segons UNE-EN 50265, instal.lat</t>
  </si>
  <si>
    <t>EG222O11</t>
  </si>
  <si>
    <t>Tub flexible corrugat de PVC, de 63 mm de diàmetre nominal, aïllant i no propagador de la flama, resistència a l'impacte d'1 J, resistència a compressió de 320 N i una rigidesa dielèctrica de 2000 V, muntat encastat</t>
  </si>
  <si>
    <t>SISTEMA  AVISOS</t>
  </si>
  <si>
    <t>01.06.08.04</t>
  </si>
  <si>
    <t>EP271C03</t>
  </si>
  <si>
    <t>Cable per a transmissió telefònica, de 3 parells de cables de secció 0,64 mm2 cada un i col·locat en tub</t>
  </si>
  <si>
    <t>EG22H511</t>
  </si>
  <si>
    <t>Tub flexible corrugat de plàstic sense halògens, de 16 mm de diàmetre nominal, aïllant i no propagador de la flama, de baixa emissió de fums i sense emissió de gasos tòxics ni corrosius, resistència a l'impacte de 2 J, resistència a compressió de 320 N i una rigidesa dielèctrica de 2000 V, muntat encastat</t>
  </si>
  <si>
    <t>EP251ST7</t>
  </si>
  <si>
    <t>iPad 10.2´´ WiFi, carcassa, suport a pared i carregador incorporat.</t>
  </si>
  <si>
    <t>EP251ST8</t>
  </si>
  <si>
    <t>Subm. i instal·lació d'un polsador alarma mèdica Ionide. Inclou pp de connexionat.</t>
  </si>
  <si>
    <t>EP251ST10</t>
  </si>
  <si>
    <t>Subm. i instal·lació d'un controlador habitació alarma mèdica Ionide. Inclou pp de connexionat.</t>
  </si>
  <si>
    <t>PASWI002</t>
  </si>
  <si>
    <t>Switch 10/100 Ethernet, 24 ports PoE, muntat superficialment. Pacient infermera</t>
  </si>
  <si>
    <t>XPAUTL002</t>
  </si>
  <si>
    <t>Treballs de Programació i posta en marxa de la casa Ionide per el pacient infermera, que inclou:
Servidor d'aplicacions (inclou HW i llicències SW client/servidor), llicències MDM i help desk primer any.
Apps incloses: La meva Estada HD, Entreteniment, Central d'Avisos, La meva TV, Comandament TV i Valora'ns.
Tot segons especificacions i necessitats del Projecte.</t>
  </si>
  <si>
    <t>TV</t>
  </si>
  <si>
    <t>01.06.08.05</t>
  </si>
  <si>
    <t>EP122704</t>
  </si>
  <si>
    <t>Equip d'amplificació per a 1 baixant i 2 derivacions per planta i baixant, amb un total de 14 connexions i muntat en armari tancat</t>
  </si>
  <si>
    <t>EP148213</t>
  </si>
  <si>
    <t>Presa de senyal de R/TV-SAT de derivació única, de tipus modular de 2 mòduls estrets, amb tapa, de preu alt, muntada sobre caixa o bastidor</t>
  </si>
  <si>
    <t>EP152006</t>
  </si>
  <si>
    <t>Conductor coaxial d'atenuació baixa, col.locat en tub</t>
  </si>
  <si>
    <t>EP1F1010</t>
  </si>
  <si>
    <t>Font d'alimentació per a amplificadors, tensió de sortida 24 V c.c., màxima corrent de sortida 1000 mA, alimentació 230 V a.c, instal·lada</t>
  </si>
  <si>
    <t>EP1ZU010</t>
  </si>
  <si>
    <t>Mastil de 2,5 m,  de 35 mm de diàmetre i 1,5 mm, de gruix de paret interior, galvanitzat i prolongable per a fixar antenes de TV i de FM, col·locat</t>
  </si>
  <si>
    <t>EP1Z1030</t>
  </si>
  <si>
    <t>Connector coaxial mascle per a cable de diàmetre exterior de 7,8 mm, de color blanc, nivell màxim de servei 125 dBuv, instal·lat</t>
  </si>
  <si>
    <t>EP1Z1050</t>
  </si>
  <si>
    <t>Resistència terminal per a final de línia en preses o derivacions, instal·lat</t>
  </si>
  <si>
    <t>EP111201</t>
  </si>
  <si>
    <t>Dipols per a FM i TV (1 canal banda I, 1 canal banda IV, 1 canal banda V), en pal de 4 a 6 m d'alçària i fixat a la paret</t>
  </si>
  <si>
    <t>EP132103</t>
  </si>
  <si>
    <t>Caixa de derivació amb 2 derivacions, de base metàl.lica i envoltant de material plàstic, muntada superficialment</t>
  </si>
  <si>
    <t>09</t>
  </si>
  <si>
    <t>INSTAL·LACIÓ DE CONTROL ACCESSOS</t>
  </si>
  <si>
    <t>CENTRAL</t>
  </si>
  <si>
    <t>01.06.09.01</t>
  </si>
  <si>
    <t>XPAUTL003</t>
  </si>
  <si>
    <t>Treballs de Programació i posta en marxa de la casa Tesa per el control Accessos, que inclou:
Programació de la Matriu (Crear Mestres, Zones Horàries, etc.).Curs formació utilització del Sistema TESA Hotel
Programació de les Portes i enregistrament de les Credencials.
Carpeta amb llicència programari per a instal·lació fins a 30 porta inclou app Openow
Subscripció llicència APP Mòbils (OPENOW i/o app wireless TESA HOTEL) 1-30 panys. Renovació anual
Primer any sense càrrec
.Tot segons especificacions i necessitats del Projecte.</t>
  </si>
  <si>
    <t>EMS311A8</t>
  </si>
  <si>
    <t>Subm. i col. Equip de gestió Editor amb tecnologia de proximitat RFID 13,56MHz. S'hi inclou material auxiliar de muntatge.</t>
  </si>
  <si>
    <t>EMS311A9</t>
  </si>
  <si>
    <t>Subm. i col.Programador Portàtil per programar panys electròniques i/o cilindres electrònics.</t>
  </si>
  <si>
    <t>MOBILIARI I EQUIPAMENT FIX</t>
  </si>
  <si>
    <t>MOBILIARI I SENYALÍSTICA</t>
  </si>
  <si>
    <t>01.07.01</t>
  </si>
  <si>
    <t>E867ZBRC</t>
  </si>
  <si>
    <t>EqF 06 - Capçal per a habitació, complet, d'acord amb detalls i especificacions de projecte, format per:
- Revestiment HPL de 6 mm de gruix, 135 d'alçada aproximada i longitut variable, col·locat amb rastrells fenòlics de 6 mm de gruix, fixats amb tacs Fischer metàl·lics HM-N o HM-NS amb cargol inox, o equivalents i adhesiu al suport, i adhesiu estructural Sika i cintes adhesives a dues cares Scotch, o equivalents, entre rastrells i panells. Especejat d'acord amb plànols. Classificació al foc B-s1,d0. La partida inclou mecanitzat/obertura de forats (circulars i/o rectagulars) dels panells per a pas o col·locació d'instal·lacions i altres elements. Tipus Max Compact FH, Fundermax, Abet Laminati, Polyrey o equivalent. 
- Remat superior amb cantonera d'alumini lacat de la casa Schlüter model Quadec-ac o equivalent, de 10 mm, col·locat amb morter adhesiu.
Colors a escollir sobre mostres per part de la DF (es preveu la col·locació de 3 o 4 colors diferents).</t>
  </si>
  <si>
    <t>EQ73ZA09</t>
  </si>
  <si>
    <t>EqF 07 - Armari complet, d'acord amb detalls i especificacions de projecte, format per:
- Armari alt de 130x60 cm i 200+50 cm d'alçada, amb tres portes batents inferiors i tres portes batents superiors, realitzat amb tauler de fusta de pi, inclosos reforços, ferratges de penjar i tancar, tiradors en U, panys de clau (amb una clau mestra per a ús del personal), prestatges, calaixos i barra interiors, portes enrasades amb tapetes i/o revestiment de parets, elements de subjecció, muntatge i remat, etc
- Acabat envernissat amb lasur a l'aigua a base de resines amb protector insecticida-fungicida, ecològic exempt de poliuretà, acabat mat, to a escollir per la DF sobre mostres</t>
  </si>
  <si>
    <t>EQ73ZA10</t>
  </si>
  <si>
    <t>EqF 08 - Armari complet, d'acord amb detalls i especificacions de projecte, format per:
- Armari alt de 150x60 cm i 200+50 cm d'alçada, amb tres portes batents inferiors i tres portes batents superiors, realitzat amb tauler de fusta de pi, inclosos reforços, ferratges de penjar i tancar, tiradors en U, panys de clau (amb una clau mestra per a ús del personal), prestatges, calaixos i barra interiors, portes enrasades amb tapetes i/o revestiment de parets, elements de subjecció, muntatge i remat, etc
- Acabat envernissat amb lasur a l'aigua a base de resines amb protector insecticida-fungicida, ecològic exempt de poliuretà, acabat mat, to a escollir per la DF sobre mostres</t>
  </si>
  <si>
    <t>EQ73ZA11</t>
  </si>
  <si>
    <t>EqF 09 - Armari complet, d'acord amb detalls i especificacions de projecte, format per:
- Armari alt de 160x60 cm i 200+50 cm d'alçada, amb quatre portes batents inferiors i quatre portes batents superiors, realitzat amb tauler de fusta de pi, inclosos reforços, ferratges de penjar i tancar, tiradors en U, panys de clau (amb una clau mestra per a ús del personal), prestatges, calaixos i barra interiors, portes enrasades amb tapetes i/o revestiment de parets, elements de subjecció, muntatge i remat, etc
- Acabat envernissat amb lasur a l'aigua a base de resines amb protector insecticida-fungicida, ecològic exempt de poliuretà, acabat mat, to a escollir per la DF sobre mostres</t>
  </si>
  <si>
    <t>EQ73ZA13</t>
  </si>
  <si>
    <t>EqF 10 - Armari complet, d'acord amb detalls i especificacions de projecte, format per:
- Armari alt de 100x60 cm i 200+50 cm d'alçada, amb dues portes batents inferiors i dues portes batents superiors, realitzat amb tauler de fusta de pi, inclosos reforços, ferratges de penjar i tancar, tiradors en U, panys de clau (amb una clau mestra per a ús del personal), prestatges, calaixos i barra interiors, portes enrasades amb tapetes i/o revestiment de parets, elements de subjecció, muntatge i remat, etc
- Acabat pintat a l'esmalt sintètic, amb una capa de protector químic insecticida-fungicida, una segelladora i dues d'acabat color blanc, a confirmar per la DF sobre mostres</t>
  </si>
  <si>
    <t>EQ73ZA15</t>
  </si>
  <si>
    <t>EqF 11 - Armari complet, d'acord amb detalls i especificacions de projecte, format per:
- Armari alt de 210x60 cm i 200+50 cm d'alçada, amb cinc portes batents inferiors i cinc portes batents superiors, realitzat amb tauler de fusta de pi, inclosos reforços, ferratges de penjar i tancar, tiradors en U, panys de clau (amb una clau mestra per a ús del personal), prestatges, calaixos i barra interiors, portes enrasades amb tapetes i/o revestiment de parets, elements de subjecció, muntatge i remat, etc
- Acabat pintat a l'esmalt sintètic, amb una capa de protector químic insecticida-fungicida, una segelladora i dues d'acabat color blanc, a confirmar per la DF sobre mostres</t>
  </si>
  <si>
    <t>EQ73ZA16</t>
  </si>
  <si>
    <t>EqF 12 - Armari complet, d'acord amb detalls i especificacions de projecte, format per:
- Armari alt de 240x60 cm i 200+50 cm d'alçada, amb cinc portes batents inferiors i cinc portes batents superiors, realitzat amb tauler de fusta de pi, inclosos reforços, ferratges de penjar i tancar, tiradors en U, panys de clau (amb una clau mestra per a ús del personal), prestatges, calaixos i barra interiors, portes enrasades amb tapetes i/o revestiment de parets, elements de subjecció, muntatge i remat, etc
- Acabat pintat a l'esmalt sintètic, amb una capa de protector químic insecticida-fungicida, una segelladora i dues d'acabat color blanc, a confirmar per la DF sobre mostres</t>
  </si>
  <si>
    <t>EQ73ZA18</t>
  </si>
  <si>
    <t>EqF 13 - Armari complet, d'acord amb detalls i especificacions de projecte, format per:
- Armari alt de 264x60 cm i 200+50 cm d'alçada, amb sis portes batents inferiors i sis portes batents superiors, realitzat amb tauler de fusta de pi, inclosos reforços, ferratges de penjar i tancar, tiradors en U, panys de clau (amb una clau mestra per a ús del personal), prestatges, calaixos i barra interiors, portes enrasades amb tapetes i/o revestiment de parets, elements de subjecció, muntatge i remat, etc
- Acabat pintat a l'esmalt sintètic, amb una capa de protector químic insecticida-fungicida, una segelladora i dues d'acabat color blanc, a confirmar per la DF sobre mostres</t>
  </si>
  <si>
    <t>EQ73ZA19</t>
  </si>
  <si>
    <t>EqF 14 - Armari complet, d'acord amb detalls i especificacions de projecte, format per:
- Armari alt de 282x60 cm i 200+50 cm d'alçada, amb sis portes batents inferiors i sis portes batents superiors, realitzat amb tauler de fusta de pi, inclosos reforços, ferratges de penjar i tancar, tiradors en U, panys de clau (amb una clau mestra per a ús del personal), prestatges, calaixos i barra interiors, portes enrasades amb tapetes i/o revestiment de parets, elements de subjecció, muntatge i remat, etc
- Acabat pintat a l'esmalt sintètic, amb una capa de protector químic insecticida-fungicida, una segelladora i dues d'acabat color blanc, a confirmar per la DF sobre mostres</t>
  </si>
  <si>
    <t>EQ73ZA20</t>
  </si>
  <si>
    <t>EqF 15 - Armari complet, d'acord amb detalls i especificacions de projecte, format per:
- Armari alt de 294x60 cm i 200+50 cm d'alçada, amb set portes batents inferiors i set portes batents superiors, realitzat amb tauler de fusta de pi, inclosos reforços, ferratges de penjar i tancar, tiradors en U, panys de clau (amb una clau mestra per a ús del personal), prestatges, calaixos i barra interiors, portes enrasades amb tapetes i/o revestiment de parets, elements de subjecció, muntatge i remat, etc
- Acabat pintat a l'esmalt sintètic, amb una capa de protector químic insecticida-fungicida, una segelladora i dues d'acabat color blanc, a confirmar per la DF sobre mostres</t>
  </si>
  <si>
    <t>EAZRZRE5</t>
  </si>
  <si>
    <t>EqF 16 - Porta de registre de dues fulles batents, de mesures totals aproximades 120x220 cm
- Porta block de dues fulles batents de fusta per a interior, de 40 mm de gruix, per a un gruix de bastiment segons espessor de l'envà associat, amb fulla cares llises de tauler aglomerat hidròfug xapat, galzes i tapajunts de MDF xapat i ribet de goma
- Acabat pintat a l'esmalt sintètic, amb una capa de protector químic insecticida-fungicida, una segelladora i dues d'acabat color blanc
- Tubs de reforç d'acer galvanitzat en calent de 70x40x2 mm, embeguts dins les plaques de guix laminat.
- Frontisses amb rodaments vistos d'acer inoxidable AISI 304. Tres o quatre frontisses segons mida de la fulla. Totes amb certificat CE i UNE-EN 1935:2002 i UNE-EN 12209:2004/AC:2008.
- Ferratges de tancar, amb placa d'acer inoxidable mat acabat satinat cargolada sobre la porta, de 185x185x2 mm per tancament de cop i clau model 1486 01 de FSB, amb maneta tubular d'acer inoxidable, model 1070 de FSB o 2028BT de PBA. Tancament amb clau o pestell
- Topall d'acer inoxidable mat acabat satinat, model 505002009 de DLINE o model 565 d'OCARIZ, fixat al paviment amb cargols i tacs Fischer.
Inclosos perfils de reforç i/o subjecció de marcs, elements necessaris de muntatge, entrega i remat, ferratges de penjar i tancar, mestrejat de bombins, manubris, topalls, airejadors, etc, completa, d'acord amb esquemes, detalls i especificacions de projecte.</t>
  </si>
  <si>
    <t>EB92ZPSI</t>
  </si>
  <si>
    <t>Previsió per a senyalística informativa interior, d'acord amb criteris del Centre i indicacions dela DF.</t>
  </si>
  <si>
    <t>EQUIPAMENT CUINES</t>
  </si>
  <si>
    <t>01.07.02</t>
  </si>
  <si>
    <t>EQ73ZQC1</t>
  </si>
  <si>
    <t>EqF 01 - Moble per a cuina d'habitatge dotacional monoparental, complet, d'acord amb esquemes, detalls i especificacions de projecte, format per:
- Moble baix tipus, de 90 cm d'alçada i 60 cm de fondària aproximada, realitzat amb tauler d'aglomerat amb melamina, cantells arrodonits, sobre peus regulables, etc, format per mòdul de calaixos, mòdul de portes i prestatges interiors i reserva d'espai per a nevera petita. Inclosos reforços, ferratges de penjar i tancar, elements de subjecció, muntatge, remat, etc. (215 cm)
- Moble penjat tipus, de 100 cm d'alçada i 35 cm de fondària aproximada, realitzat amb tauler d'aglomerat amb melamina, cantells arrodonits, etc, format per mòduls de portes i prestatges interiors, excepte el necessari per a integració de campana extractora. Inclosos reforços, ferratges de penjar i tancar, elements de subjecció, muntatge, integració de llum led, remat, etc. (215 cm)
Acabat i color a definir per la DF sobre mostres.</t>
  </si>
  <si>
    <t>EQ51ZQT1</t>
  </si>
  <si>
    <t>EqF 01 - Taulell de pedra natural granítica nacional, de 20 mm de gruix, preu alt, de 215 cm de llargària, col·locat sobre mobles de cuina i encastat al parament. Inclou mecanització per a col·locació de placa d'inducció de dos focs, aigïera d'una pica i aixeta. Inclou també part proporcional de frontal i lateral del mateix material, de 60 cm d'alçada. D'acord amb esquemes i detalls de projecte, inclosos elements de suport, muntatge, remat, etc.
VALORAR OPCIÓ B, taulell a base de quars compactat amb resines, tipus Silestone o equivalent.</t>
  </si>
  <si>
    <t>EQ73ZQC2</t>
  </si>
  <si>
    <t>EqF 02 - Moble per a cuina d'habitatge dotacional monoparental, complet, d'acord amb esquemes, detalls i especificacions de projecte, format per:
- Moble baix tipus en L, de 90 cm d'alçada i 60 cm de fondària aproximada, realitzat amb tauler d'aglomerat amb melamina, cantells arrodonits, sobre peus regulables, etc, format per mòdul de calaixos, mòduls de portes i prestatges interiors i reserva d'espai per a nevera petita. Inclosos reforços, ferratges de penjar i tancar, elements de subjecció, muntatge, remat, etc, així com encaix per a adaptació amb pilar existent. (197+146 cm)
- Moble penjat tipus, de 100 cm d'alçada i 35 cm de fondària aproximada, realitzat amb tauler d'aglomerat amb melamina, cantells arrodonits, etc, format per mòduls de portes i prestatges interiors, excepte el necessari per a integració de campana extractora. Inclosos reforços, ferratges de penjar i tancar, elements de subjecció, muntatge, integració de llum led, remat, etc. (206 cm)
Acabat i color a definir per la DF sobre mostres.</t>
  </si>
  <si>
    <t>EQ51ZQT2</t>
  </si>
  <si>
    <t>EqF 02 - Taulell de pedra natural granítica nacional, de 20 mm de gruix, preu alt, de 197+146 cm de llargària en desenvolupament en L, col·locat sobre mobles de cuina i encastat al parament. Inclou mecanització per a col·locació de placa d'inducció de dos focs, aigüera d'una pica, aixeta i encaix per a adaptació i integració de pilar existent. Inclou també part proporcional de frontal i lateral del mateix material, de 60 cm d'alçada. D'acord amb esquemes i detalls de projecte, inclosos elements de suport, muntatge, remat, etc.
VALORAR OPCIÓ B, taulell a base de quars compactat amb resines, tipus Silestone o equivalent.</t>
  </si>
  <si>
    <t>EQ73ZQC7</t>
  </si>
  <si>
    <t>EqF 03 - Moble per a cuina d'habitatge dotacional monoparental, complet, d'acord amb esquemes, detalls i especificacions de projecte, format per:
- Moble baix tipus, de 90 cm d'alçada i 60 cm de fondària aproximada, realitzat amb tauler d'aglomerat amb melamina, cantells arrodonits, sobre peus regulables, etc, format per mòdul de calaixos, mòdul de portes i prestatges interiors i reserva d'espai per a nevera petita. Inclosos reforços, ferratges de penjar i tancar, elements de subjecció, muntatge, remat, etc. (270 cm)
- Moble penjat tipus, de 100 cm d'alçada i 35 cm de fondària aproximada, realitzat amb tauler d'aglomerat amb melamina, cantells arrodonits, etc, format per mòduls de portes i prestatges interiors, excepte el necessari per a integració de campana extractora. Inclosos reforços, ferratges de penjar i tancar, elements de subjecció, muntatge, integració de llum led, remat, etc. (270 cm)
Acabat i color a definir per la DF sobre mostres.</t>
  </si>
  <si>
    <t>EQ51ZQT7</t>
  </si>
  <si>
    <t>EqF 03 - Taulell de pedra natural granítica nacional, de 20 mm de gruix, preu alt, de 270 cm de llargària, col·locat sobre mobles de cuina i encastat al parament. Inclou mecanització per a col·locació de placa d'inducció de dos focs, aigïera d'una pica i aixeta. Inclou també part proporcional de frontal i lateral del mateix material, de 60 cm d'alçada. D'acord amb esquemes i detalls de projecte, inclosos elements de suport, muntatge, remat, etc.
VALORAR OPCIÓ B, taulell a base de quars compactat amb resines, tipus Silestone o equivalent.</t>
  </si>
  <si>
    <t>EQ73ZQC4</t>
  </si>
  <si>
    <t>EqF 04 - Moble per a cuina d'habitatge dotacional doble o triple, complet, d'acord amb esquemes, detalls i especificacions de projecte, format per:
- Moble baix tipus en L, de 90 cm d'alçada i 60 cm de fondària aproximada, realitzat amb tauler d'aglomerat amb melamina, cantells arrodonits, sobre peus regulables, etc, format per mòdul de calaixos i mòduls de portes i prestatges interiors. Inclosos reforços, ferratges de penjar i tancar, elements de subjecció, muntatge, remat, etc. (265+85 cm)
- Moble penjat tipus, de 100 cm d'alçada i 35 cm de fondària aproximada, realitzat amb tauler d'aglomerat amb melamina, cantells arrodonits, etc, format per mòduls de portes i prestatges interiors, excepte el necessari per a integració de campana extractora. Inclosos reforços, ferratges de penjar i tancar, elements de subjecció, muntatge, integració de llum led, remat, etc. (145 cm)
- Reserva d'espai per a nevera amb tarja fixa superior (60 cm) 
Acabat i color a definir per la DF sobre mostres.</t>
  </si>
  <si>
    <t>EQ51ZQT4</t>
  </si>
  <si>
    <t>EqF 04 - Taulell de pedra natural granítica nacional, de 20 mm de gruix, preu alt, de 265+85 cm de llargària en desenvolupament en L, col·locat sobre mobles de cuina i encastat al parament. Inclou mecanització per a col·locació de placa d'inducció de dos focs, aigüera d'una pica i aixeta. Inclou també part proporcional de frontal i lateral del mateix material, de 60 cm d'alçada. D'acord amb esquemes i detalls de projecte, inclosos elements de suport, muntatge, remat, etc.
VALORAR OPCIÓ B, taulell a base de quars compactat amb resines, tipus Silestone o equivalent.</t>
  </si>
  <si>
    <t>EQ73ZQC5</t>
  </si>
  <si>
    <t>EqF 05 - Moble per a cuina d'habitatge dotacional doble o triple, complet, d'acord amb esquemes, detalls i especificacions de projecte, format per:
- Moble baix tipus, de 90 cm d'alçada i 60 cm de fondària aproximada, realitzat amb tauler d'aglomerat amb melamina, cantells arrodonits, sobre peus regulables, etc, format per mòdul de calaixos i mòdul de portes i prestatges interiors. Inclosos reforços, ferratges de penjar i tancar, elements de subjecció, muntatge, remat, etc. (156 cm)
- Moble penjat tipus, de 100 cm d'alçada i 35 cm de fondària aproximada, realitzat amb tauler d'aglomerat amb melamina, cantells arrodonits, etc, format per mòduls de portes i prestatges interiors, excepte el necessari per a integració de campana extractora. Inclosos reforços, ferratges de penjar i tancar, elements de subjecció, muntatge, integració de llum led, remat, etc. (156 cm)
- Reserva d'espai per a nevera amb tarja fixa superior (60 cm) 
Acabat i color a definir per la DF sobre mostres.</t>
  </si>
  <si>
    <t>EQ51ZQT5</t>
  </si>
  <si>
    <t>EqF 05 - Taulell de pedra natural granítica nacional, de 20 mm de gruix, preu alt, de 156 cm de llargària, col·locat sobre mobles de cuina i encastat al parament. Inclou mecanització per a col·locació de placa d'inducció de dos focs, aigüera d'una pica i aixeta. Inclou també part proporcional de frontal i lateral del mateix material, de 60 cm d'alçada. D'acord amb esquemes i detalls de projecte, inclosos elements de suport, muntatge, remat, etc.
VALORAR OPCIÓ B, taulell a base de quars compactat amb resines, tipus Silestone o equivalent.</t>
  </si>
  <si>
    <t>EQ81ZP2F</t>
  </si>
  <si>
    <t>Placa d'inducció per a cuina, de dos focs. Inclou tots els elements per al seu correcte muntatge, connexió i instal·lació. Completament instal·lada i funcionant.
Tipus Balay 3EB930LQ o equivalent.
Alternativa placa vitroceràmica tipus Corbero CCVM301D, per 141,44 €/u.</t>
  </si>
  <si>
    <t>EQ88Z00C</t>
  </si>
  <si>
    <t>Campana extractora per integrar en mobles alts, d'acer inoxidable i mides 60x31x31 cm, equipada amb motor amb una potència d'aspiració de 580 m3/h, interruptor de parada/funcionament, commutador de tres velocitats, filtre antigreixos d'alumini, dos llums led i xemeneia telescòpica de 15 cm de diàmetre. Inclou tots els elements per al seu correcte muntatge, connexió i instal·lació. Completament instal·lada i funcionant.
Model Teka DBB60 o equivalent.</t>
  </si>
  <si>
    <t>EJ18Z2AA</t>
  </si>
  <si>
    <t>Aigüera de planxa d'acer inoxidable amb una pica quadrada, 40 a 50 cm de llargada, acabat brillant, per encastar en taulell de cuina, amb vàlvula de desguàs i sifó. Inclosa connexió a les xarxes d'aigua freda i calenta i a la xarxa d'evaquació, fixació de l'aparell i segellat.</t>
  </si>
  <si>
    <t>EJ28ZAAG</t>
  </si>
  <si>
    <t>Aixeta monocomandament per a aigüera, muntada superficialment, d'acer inoxidable preu superior, amb broc giratori, airejador i dues entrades de maniguets. Inclosa part proporcional de claus d'esquadra cromades, petit material i mitjans auxiliars. Totalment instal·lada, provada i en funcionament.
Model a definir.</t>
  </si>
  <si>
    <t>EQUIPAMENT BANYS</t>
  </si>
  <si>
    <t>01.07.03</t>
  </si>
  <si>
    <t>EJ14ZC1P</t>
  </si>
  <si>
    <t>Sa 01 - Inodor de porcellana esmaltada, de sortida vertical i/o horitzontal, amb seient i tapa, cisterna i mecanismes de descàrrega i alimentació incorporats, de color blanc, col·locat sobre el paviment i connectat a la xarxa d'evacuació.
Tipus Victòria de Roca, referència A342395000, A34139X000, A801B6600B, o equivalent.</t>
  </si>
  <si>
    <t>EJ13Z712</t>
  </si>
  <si>
    <t>Sa 03 - Lavabo mural de porcellana esmaltada, senzill, de 520 mm de longitud, 410 mm d'amplada i 195 mm d'altura, de color blanc, col·locat amb suports murals.
Tipus Victoria de Roca, referència A325394000, o equivalent.</t>
  </si>
  <si>
    <t>EJ23Z1AG</t>
  </si>
  <si>
    <t>Sa 03 - Aixeta monocomandament per a lavabo, muntada superficialment sobre taulell o aparell sanitari, de llautó cromat, amb desguàs mecànic incorporat amb sortida d'1´´1/4, amb dues entrades de maniguets.
Tipus Alfa de Roca, referència A5A3P25C00, o equivalent.</t>
  </si>
  <si>
    <t>EJ33Z654</t>
  </si>
  <si>
    <t>Sa 03 - Desguàs mecànic recte per a lavabo, de llautó, de diàmetre 1´´1/4, roscat a un sifó de llautó cromat, amb sobreeixidor.
Referència 505400000 de Roca o equivalent.</t>
  </si>
  <si>
    <t>EJ33ZB6F</t>
  </si>
  <si>
    <t>Sa 03 - Sifó de botella per a lavabo, de llautó cromat de diàmetre 1´´1/4 amb enllaç de diàmetre 65 mm, connectat a la xarxa de petita evacuació.
Referència 506401614 de Roca, o equivalent.</t>
  </si>
  <si>
    <t>EJ12Z92A</t>
  </si>
  <si>
    <t>Sa 05 - Plat de dutxa quadrat de resines, de 900x900 mm, de color suau, amb superfície texturitzada antilliscant, extraplà (28 mm), col·locat encastat al paviment. Inclou desguàs sifònic de gran cabal (90 mm de diàmetre).
Tipus Terran de Roca, referència AP10338438401650, o equivalent. Color a escollir per la DF.</t>
  </si>
  <si>
    <t>EJ22Z11A</t>
  </si>
  <si>
    <t>Sa 05 - Aixeta monocomandament, mural, muntada superficialment, per a dutxa de telèfon, de llautó cromat, amb dues entrades de 1/2´´ i sortida de 1/2´´, amb dutxa de mà, flexible de 150/170 m i suport articulat.
Tipus Alfa de Roca, referència A5A2325C00, o equivalent.</t>
  </si>
  <si>
    <t>EJ4ZZQPL</t>
  </si>
  <si>
    <t>Mampara per a dutxa en L, de 900x900 mm i 1950 mm d'alçada, amb dos laterals d'una fulla fixa i una fulla corredissa cada un, amb vidres trempats de 6 mm i perfils de suport i remat plata brillant. Col·locada i segellada segons recomanacions del fabricant.
Tipus Victòria de Roca, referència AM18809012, o equivalent.</t>
  </si>
  <si>
    <t>01.09.01</t>
  </si>
  <si>
    <t>EB92ZMA1</t>
  </si>
  <si>
    <t>Tots els elements auxiliars necessaris per a l'execució de l'obra (bastides, montacàrregues, habilitació d'accessos i zones d'aplec, senyalització i tancaments provisonals, etc), no valorats específicament en cap partida, es consideraran inclosos en el pressupost i/o a càrrec del contractista adjudicatari de l'obra.</t>
  </si>
  <si>
    <t>XPAU00SS</t>
  </si>
  <si>
    <t>Pa</t>
  </si>
  <si>
    <t>Partida alçada d'abonament íntegre per a la seguretat i salut a l'obra, en base a l'Estudi i al Pla de Seguretat i Salut.</t>
  </si>
  <si>
    <t>XPAU00GR</t>
  </si>
  <si>
    <t>Partida alçada d'abonament íntegre per a la gestió de residus de l'obra, en base al Pla de Gestió de Residus.</t>
  </si>
  <si>
    <t>XPAU00CQ</t>
  </si>
  <si>
    <t>Partida alçada a justificar per al control de qualitat a l'obra, en base al Programa i al Pla de control de qualitat.</t>
  </si>
  <si>
    <t xml:space="preserve">IMPORT TOTAL DEL PRESSUPOST : </t>
  </si>
  <si>
    <t>Justificació d'elements</t>
  </si>
  <si>
    <t>Nº</t>
  </si>
  <si>
    <t>Codi</t>
  </si>
  <si>
    <t>U.A.</t>
  </si>
  <si>
    <t>Descripció</t>
  </si>
  <si>
    <t>Element compost</t>
  </si>
  <si>
    <t>D0701641</t>
  </si>
  <si>
    <t>Morter de ciment pòrtland amb filler calcari CEM II/B-L i sorra, amb 250 kg/m3 de ciment, amb una proporció en volum 1:6 i 5 N/mm2 de resistència a compressió, elaborat a l'obra</t>
  </si>
  <si>
    <t>Rend.:</t>
  </si>
  <si>
    <t>Mà d'obra</t>
  </si>
  <si>
    <t>A0150000</t>
  </si>
  <si>
    <t>h</t>
  </si>
  <si>
    <t>Manobre especialista</t>
  </si>
  <si>
    <t>/R</t>
  </si>
  <si>
    <t>x</t>
  </si>
  <si>
    <t>=</t>
  </si>
  <si>
    <t>Subtotal mà d'obra</t>
  </si>
  <si>
    <t>Maquinària</t>
  </si>
  <si>
    <t>C1705600</t>
  </si>
  <si>
    <t>Formigonera de 165 l</t>
  </si>
  <si>
    <t>Subtotal maquinària</t>
  </si>
  <si>
    <t>Material</t>
  </si>
  <si>
    <t>B0512401</t>
  </si>
  <si>
    <t>t</t>
  </si>
  <si>
    <t>Ciment pòrtland amb filler calcari CEM II/B-L 32,5 R segons UNE-EN 197-1, en sacs</t>
  </si>
  <si>
    <t>B0310020</t>
  </si>
  <si>
    <t>Sorra de pedrera per a morters</t>
  </si>
  <si>
    <t>B0111000</t>
  </si>
  <si>
    <t>Aigua</t>
  </si>
  <si>
    <t>Subtotal material</t>
  </si>
  <si>
    <t>Cost directe</t>
  </si>
  <si>
    <t>Despeses auxiliars</t>
  </si>
  <si>
    <t>%</t>
  </si>
  <si>
    <t>Total</t>
  </si>
  <si>
    <t>D0701821</t>
  </si>
  <si>
    <t>Morter de ciment pòrtland amb filler calcari CEM II/B-L i sorra, amb 380 kg/m3 de ciment, amb una proporció en volum 1:4 i 10 N/mm2 de resistència a compressió, elaborat a l'obra</t>
  </si>
  <si>
    <t>D070A4D1</t>
  </si>
  <si>
    <t>Morter mixt de ciment pòrtland amb filler calcari CEM II/B-L, calç i sorra, amb 200 kg/m3 de ciment, amb una proporció en volum 1:2:10 i 2,5 N/mm2 de resistència a compressió, elaborat a l'obra</t>
  </si>
  <si>
    <t>B0532310</t>
  </si>
  <si>
    <t>kg</t>
  </si>
  <si>
    <t>Calç aèria hidratada CL 90-S, en sacs</t>
  </si>
  <si>
    <t>Partida d'obra</t>
  </si>
  <si>
    <t>E65AH046</t>
  </si>
  <si>
    <t>Perfileria de planxa d'acer galvanitzat amb muntants verticals entre 46/55 mm d'amplaria reforçats en H, col.locats cada 40 cm, i perfils horitzontals entre 46/55 mm d'amplaria, amb banda acústica autoadhesiva, fixats mecanicament</t>
  </si>
  <si>
    <t>A012M000</t>
  </si>
  <si>
    <t>Oficial 1a muntador</t>
  </si>
  <si>
    <t>A013M000</t>
  </si>
  <si>
    <t>Ajudant muntador</t>
  </si>
  <si>
    <t>B6B12211</t>
  </si>
  <si>
    <t>Canal de planxa d'acer galvanitzat, en paraments horitzontals amb perfils 48 mm d'amplària</t>
  </si>
  <si>
    <t>B0A4A400</t>
  </si>
  <si>
    <t>cu</t>
  </si>
  <si>
    <t>Visos galvanitzats</t>
  </si>
  <si>
    <t>B6B11211</t>
  </si>
  <si>
    <t>Muntant de planxa d'acer galvanitzat, en paraments verticals amb perfils 48 mm d'amplària</t>
  </si>
  <si>
    <t>B0A61600</t>
  </si>
  <si>
    <t>Tac de niló de 6 a 8 mm de diàmetre, amb vis</t>
  </si>
  <si>
    <t>B6BZ1A20</t>
  </si>
  <si>
    <t>Banda acústica autoadhesiva de 50 a 100 mm d'amplària per a junts de plaques de guix laminat</t>
  </si>
  <si>
    <t>E65AS046</t>
  </si>
  <si>
    <t>Perfileria de planxa d'acer galvanitzat amb muntants verticals entre 46/55 mm d'amplaria col.locats cada 40 cm, i perfils horitzontals entre 46/55 mm d'amplaria, amb banda acústica autoadhesiva, fixats mecanicament</t>
  </si>
  <si>
    <t>E7C9P5L1</t>
  </si>
  <si>
    <t>Aïllament amb placa semirígida de llana mineral de roca (MW), de densitat 36 a 40 kg/m3, de 40 mm de gruix, amb una conductivitat tèrmica &lt;= 0,036 W/mK i resistència tèrmica &gt;= 1,111 m2.K/W, col·locada sense adherir</t>
  </si>
  <si>
    <t>A0122000</t>
  </si>
  <si>
    <t>Oficial 1a paleta</t>
  </si>
  <si>
    <t>A0140000</t>
  </si>
  <si>
    <t>Manobre</t>
  </si>
  <si>
    <t>B7C9P5L0</t>
  </si>
  <si>
    <t>Placa semirígida de llana mineral de roca (MW), de densitat 36 a 40 kg/m3, de 40 mm de gruix, amb una conductivitat tèrmica &lt;= 0,036 W/mK i resistència tèrmica &gt;= 1,111 m2.K/W</t>
  </si>
  <si>
    <t>E83FF212</t>
  </si>
  <si>
    <t>Doble aplacat vertical amb plaques de guix laminat resistents al foc de 12,5 mm de gruix, col.locades sobre perfileria d´acer galvanitzat amb fixacions mecàniques.</t>
  </si>
  <si>
    <t>B0A44000</t>
  </si>
  <si>
    <t>Visos per a plaques de guix laminat</t>
  </si>
  <si>
    <t>B0523300</t>
  </si>
  <si>
    <t>Guix escaiola amb additius de designació A, segons la norma UNE-EN 13279-1</t>
  </si>
  <si>
    <t>B7JZ00E1</t>
  </si>
  <si>
    <t>Cinta de paper resistent per a junts de plaques de guix laminat</t>
  </si>
  <si>
    <t>B0CC3310</t>
  </si>
  <si>
    <t>Placa de guix laminat resistent al foc (F) i gruix 12,5 mm, segons la norma UNE-EN 520</t>
  </si>
  <si>
    <t>B7J500ZZ</t>
  </si>
  <si>
    <t>Massilla per a junt de plaques de cartró-guix</t>
  </si>
  <si>
    <t>E83FH212</t>
  </si>
  <si>
    <t>Doble aplacat vertical amb dues plaques antihumitat de 12,5 mm de gruix, col·locades sobre perfileria d´acer galvanitzat amb fixacions mecàniques, amb encintat i emmassillat de juntes.</t>
  </si>
  <si>
    <t>B0CCAH12</t>
  </si>
  <si>
    <t>Placa guix laminat antihumitat 12,5 mm</t>
  </si>
  <si>
    <t>E83FS112</t>
  </si>
  <si>
    <t>Aplacat vertical amb placa de guix laminat de 12,5 mm de gruix, col.locada sobre perfileria d´acer galvanitzat amb fixacions mecàniques.</t>
  </si>
  <si>
    <t>B0CC1310</t>
  </si>
  <si>
    <t>Placa de guix laminat estàndard (A) i gruix 12,5 mm, segons la norma UNE-EN 520</t>
  </si>
  <si>
    <t>E83FS212</t>
  </si>
  <si>
    <t>Doble aplacat vertical amb plaques de guix laminat de 12,5 mm de gruix, col.locades sobre perfileria d´acer galvanitzat amb fixacions mecàniques.</t>
  </si>
  <si>
    <t>EA03A102</t>
  </si>
  <si>
    <t>ML</t>
  </si>
  <si>
    <t>Sum. y col. de plancha de aluminio de 0'6 mm. para revestimiento de tuberías de 3/4´´ cubiertas previamente con un aislamiento de 30 mm. de espesor. Se incluyen p.p. de codos, injertos, conos y material auxiliar de montaje.</t>
  </si>
  <si>
    <t>A0000001</t>
  </si>
  <si>
    <t>HO</t>
  </si>
  <si>
    <t>Mano de obra operario</t>
  </si>
  <si>
    <t>BA03A102</t>
  </si>
  <si>
    <t>Revestimiento de aluminio de 0'6 mm. de espesor para una tubería de 3/4´´ aislada con un aislamiento de 30 mm. de espesor.</t>
  </si>
  <si>
    <t>BAAUX</t>
  </si>
  <si>
    <t>PP</t>
  </si>
  <si>
    <t>MATERIAL AUXILIAR</t>
  </si>
  <si>
    <t>EF00PB01</t>
  </si>
  <si>
    <t>Sum. y col. de tubería de P.V.C. B de 32 mm. según norma UNE-EN 1329-1, con p.p. de accesorios y soportes. Se incluyen p.p. de registros y ventilaciones terminales según UNE 100-152 y 100-153.</t>
  </si>
  <si>
    <t>BF99SO99</t>
  </si>
  <si>
    <t>SUPORTS.</t>
  </si>
  <si>
    <t>BF99CO01</t>
  </si>
  <si>
    <t>COLA PARA TUBERIA PLASTICA.</t>
  </si>
  <si>
    <t>BF99AC99</t>
  </si>
  <si>
    <t>ACCESSORIS</t>
  </si>
  <si>
    <t>BF00PB01</t>
  </si>
  <si>
    <t>TUBERIA P.V.C. B DN-32.</t>
  </si>
  <si>
    <t>EF01N002</t>
  </si>
  <si>
    <t>Sum. y col. de tubería de acero negro DIN 2440 UNE 19040 soldado por resistencia eléctrica, de 3/4´´, pintado con una capa de imprimación y dos de acabado. Se incluyen p.p. de accesorios y soportes según UNE 100-152 y 100-153.</t>
  </si>
  <si>
    <t>A0000000</t>
  </si>
  <si>
    <t>MANO DE OBRA AYUDANTE</t>
  </si>
  <si>
    <t>BF99PINT</t>
  </si>
  <si>
    <t>PINTURA PER A CANONADES</t>
  </si>
  <si>
    <t>BF01N002</t>
  </si>
  <si>
    <t>Tubo de acero negro DIN 2440 UNE 19040 de 3/4´´.</t>
  </si>
  <si>
    <t>BF99ED00</t>
  </si>
  <si>
    <t>ESTANY I DECAPANT PER A SOLDADUR</t>
  </si>
  <si>
    <t>EF03AI07</t>
  </si>
  <si>
    <t>Sum. y col. de aislamiento ARMAFLEX IT 20x28 de 19 mm. de espesor y 29 mm. de diámetro interior, con p.p. de adhesivo ARMSTRONG.</t>
  </si>
  <si>
    <t>BF03AA00</t>
  </si>
  <si>
    <t>LI</t>
  </si>
  <si>
    <t>adhesiu armstrong</t>
  </si>
  <si>
    <t>BF03AI07</t>
  </si>
  <si>
    <t>AISLAMIENTO ARMAFLEX IT 20x28.</t>
  </si>
  <si>
    <t>EF04MABB</t>
  </si>
  <si>
    <t>UN</t>
  </si>
  <si>
    <t>Sum. y col. de válvula de asiento inclinado de latón, de 3/4´´.</t>
  </si>
  <si>
    <t>A0001</t>
  </si>
  <si>
    <t>MANO DE OBRA OPERARIO</t>
  </si>
  <si>
    <t>BF04MABB</t>
  </si>
  <si>
    <t>Válvula de asiento inclinado de latón, de 3/4´´.</t>
  </si>
  <si>
    <t>BF99TE00</t>
  </si>
  <si>
    <t>CANEM I TEFLO.</t>
  </si>
  <si>
    <t>EF04MAMB</t>
  </si>
  <si>
    <t>Sum. y col. de válvula de vaciado de latón para descarga de calderas, de 1/2´´.</t>
  </si>
  <si>
    <t>BF04MAMB</t>
  </si>
  <si>
    <t>Válvula de vaciado de latón, para descarga de calderas, de 1/2´´.</t>
  </si>
  <si>
    <t>EF04MAMC</t>
  </si>
  <si>
    <t>Sum. y col. de válvula de vaciado de latón para descarga de calderas, de 3/4´´.</t>
  </si>
  <si>
    <t>BF04MAMC</t>
  </si>
  <si>
    <t>Válvula de vaciado de latón, para descarga de calderas, de 3/4´´.</t>
  </si>
  <si>
    <t>EF04MBAD</t>
  </si>
  <si>
    <t>subm. i col. de vàlvula de bola de llautó de 3/4´´ de dos vies, amb anells de tefló.</t>
  </si>
  <si>
    <t>AA001</t>
  </si>
  <si>
    <t>MA D' OBRA OPERARI</t>
  </si>
  <si>
    <t>BF04MBAD</t>
  </si>
  <si>
    <t>vàlvula de bola de llautó, anells de tefló, 180 ºc, 3/4´´.</t>
  </si>
  <si>
    <t>EF04MFAC</t>
  </si>
  <si>
    <t>Sum. y col. de filtro colador de latón, PN-16, de 3/4´´.</t>
  </si>
  <si>
    <t>BF04MFAC</t>
  </si>
  <si>
    <t>Filtro colador de latón PN-16, 3/4´´, 120 ºC.</t>
  </si>
  <si>
    <t>EF04MFBR</t>
  </si>
  <si>
    <t>Sum. y col. de filtro colador de hierro fundido, PN-16, DN-100, con bridas, juntas y tornillos.</t>
  </si>
  <si>
    <t>A0000</t>
  </si>
  <si>
    <t>BF04MFBR</t>
  </si>
  <si>
    <t>Filtro colador de hierro fundido, PN-16, DN-100, 200 ºC.</t>
  </si>
  <si>
    <t>BF04MB0J</t>
  </si>
  <si>
    <t>BRIDA DN-100 PN-10/16.</t>
  </si>
  <si>
    <t>BF04MHAC</t>
  </si>
  <si>
    <t>cargol de cap hexagonal amb rosca m 16x60.</t>
  </si>
  <si>
    <t>BF04MJAI</t>
  </si>
  <si>
    <t>Junta de cartón de amianto comprimido DN-100.</t>
  </si>
  <si>
    <t>BF99AO00</t>
  </si>
  <si>
    <t>ACETILE, OXIGEN,VARETA PER SOLDA</t>
  </si>
  <si>
    <t>EF04MMAF</t>
  </si>
  <si>
    <t>Sum. y col. de válvula de mariposa hierro/hierro PN-10, de 100 mm., con bridas, juntas, tornillos y p.p. de soldadura.</t>
  </si>
  <si>
    <t>BF04MMAF</t>
  </si>
  <si>
    <t>Válvula de mariposa DN-100 PN-10 hierro.</t>
  </si>
  <si>
    <t>EF04MMBF</t>
  </si>
  <si>
    <t xml:space="preserve">Sum. y col. de válvula de mariposa hierro/inox. PN-10, DN-100, con bridas, juntas, tornillos y p.p. de soldadura. </t>
  </si>
  <si>
    <t>BF04MMBF</t>
  </si>
  <si>
    <t>Válvula de mariposa PN-10, DN-100 hierro/inox AISI-316.</t>
  </si>
  <si>
    <t>EF04MMBH</t>
  </si>
  <si>
    <t>Sum. y col. de válvula de mariposa hierro/inox. PN-10, DN-150 con bridas, juntas, tornillos y p.p. de soldadura.</t>
  </si>
  <si>
    <t>BF04MB0L</t>
  </si>
  <si>
    <t>BRIDA DN-150 PN-10/16.</t>
  </si>
  <si>
    <t>BF04MJAK</t>
  </si>
  <si>
    <t>Junta de cartón de amianto comprimido DN-150.</t>
  </si>
  <si>
    <t>BF04MMBH</t>
  </si>
  <si>
    <t>Válvula de mariposa PN-10, DN-150, hierro/inox AISI-316.</t>
  </si>
  <si>
    <t>EF04MNAF</t>
  </si>
  <si>
    <t>Sum. y col. de manguito antivibratorio elástico, de goma, DN-100, con bridas, juntas, tornillos y p.p. de soldadura.</t>
  </si>
  <si>
    <t>BF04MNAF</t>
  </si>
  <si>
    <t>Manguito antivibratorio elástico de goma DN-100.</t>
  </si>
  <si>
    <t>EF04MNBA</t>
  </si>
  <si>
    <t>Sum. y col. de manguito antivibratorio roscado de 3/4´´.</t>
  </si>
  <si>
    <t>BF04MNBA</t>
  </si>
  <si>
    <t>Manguito antivibratorio, roscado, de 3/4´´, PN-10.</t>
  </si>
  <si>
    <t>EF04MP04</t>
  </si>
  <si>
    <t xml:space="preserve">Sum. y col. de purgador automático de 1/2´´ tipo boya de columna, con p.p. de accesorios y material auxiliar de montaje. </t>
  </si>
  <si>
    <t>BF04MP04</t>
  </si>
  <si>
    <t>Purgador de aire automático de 1/2´´ tipo boya de columna.</t>
  </si>
  <si>
    <t>BFAUX</t>
  </si>
  <si>
    <t>BF01SN24</t>
  </si>
  <si>
    <t>Tubo de acero negro sin soldadura DIN 2440 ST 33.2 de 1/2´´.</t>
  </si>
  <si>
    <t>EF04MP19</t>
  </si>
  <si>
    <t>Sum. y col. de purgador manual de 1/2´´ con p.p. de tubería y material auxiliar.</t>
  </si>
  <si>
    <t>BF04MP19</t>
  </si>
  <si>
    <t>Purgador manual de 1/2´´.</t>
  </si>
  <si>
    <t>EF04MRLD</t>
  </si>
  <si>
    <t>Sum. y col. de válvula de retención de hierro/bronce, cierre por clapeta oscilante, PN-10/16, DN-100, con bridas, juntas y tornillos.</t>
  </si>
  <si>
    <t>BF04MRLD</t>
  </si>
  <si>
    <t>Válvula de retención de hierro/bronce, cierre por clapeta oscilante, PN-16, DN-100.</t>
  </si>
  <si>
    <t>EF04MSAB</t>
  </si>
  <si>
    <t>Sum. y col. de válvula de seguridad de latón de 3/4´´, cierre de goma, tarada a 3-7 kgs.</t>
  </si>
  <si>
    <t>BF04MSAB</t>
  </si>
  <si>
    <t>válvula de seguridad de latón de 3/4´´, tarada de 3 a 7 kgs., 120 ºc.</t>
  </si>
  <si>
    <t>EF13MV01</t>
  </si>
  <si>
    <t>Sum. y col. de manómetro vertical en baño de glicerina, con rosca de 1/2´´, para presión de hasta 40 kgs/cm2, incluida lira de acero estirado de 1/2´´ con rosca y p.p. de juntas.</t>
  </si>
  <si>
    <t>BF13LI03</t>
  </si>
  <si>
    <t>LIRA DE 1/2´´.</t>
  </si>
  <si>
    <t>BF13MV01</t>
  </si>
  <si>
    <t>MANOMETRO VERTICAL DE 1/2´´.</t>
  </si>
  <si>
    <t>EF23TD08</t>
  </si>
  <si>
    <t>sum. y col. de válvula de regulación manual tipo tour andersson mod. stad20 ref. 52151-020 de 3/4´´, roscada, fabricada en ametal, con preajuste de caudal, tomas de presión y sin llave de vaciado. se incluye material auxiliar de montaje.</t>
  </si>
  <si>
    <t>BF23TD08</t>
  </si>
  <si>
    <t xml:space="preserve">válvula tour andersson stad20 ref. 52151-020 de 3/4´´, roscada, fabricada en ametal, con preajuste de caudal y tomas de presión. sin dispositivo de vaciado. </t>
  </si>
  <si>
    <t>EFC92PBA</t>
  </si>
  <si>
    <t>Tub de polipropilè multicapa amb tub interior de polipropilè de diàmetre 20 mm, ànima d'alumini i protecció exterior de polipropilè, amb una pressió màxima de servei de 20 bar, connectat a pressió i col·locat superficialment</t>
  </si>
  <si>
    <t>BFYC1420</t>
  </si>
  <si>
    <t>Part proporcional d'elements de muntatge per a tubs de polipropilè a pressió, de 20 mm de diàmetre, soldat</t>
  </si>
  <si>
    <t>BFWC1420</t>
  </si>
  <si>
    <t>Accessori per a tubs de polipropilè a pressió, de 20 mm de diàmetre, per a soldar</t>
  </si>
  <si>
    <t>BFC91PBA</t>
  </si>
  <si>
    <t>Tub de polipropilè multicapa amb tub interior de polipropilè de diàmetre 20 mm, ànima d'alumini i protecció exterior de polipropilè, amb una pressió màxima de servei de 20 bar</t>
  </si>
  <si>
    <t>B0A75800</t>
  </si>
  <si>
    <t>Abraçadora plàstica, de 20 mm de diàmetre interior</t>
  </si>
  <si>
    <t>EFC92PBG</t>
  </si>
  <si>
    <t>Tub de polipropilè multicapa amb tub interior de polipropilè de diàmetre 40 mm, ànima d'alumini i protecció exterior de polipropilè, amb una pressió màxima de servei de 20 bar, connectat a pressió i col·locat superficialment</t>
  </si>
  <si>
    <t>BFC91PBG</t>
  </si>
  <si>
    <t>Tub de polipropilè multicapa amb tub interior de polipropilè de diàmetre 40 mm, ànima d'alumini i protecció exterior de polipropilè, amb una pressió màxima de servei de 20 bar</t>
  </si>
  <si>
    <t>BFWC1720</t>
  </si>
  <si>
    <t>Accessori per a tubs de polipropilè a pressió, de 40 mm de diàmetre, per a soldar</t>
  </si>
  <si>
    <t>B0A75F02</t>
  </si>
  <si>
    <t>Abraçadora plàstica, de 40 mm de diàmetre interior</t>
  </si>
  <si>
    <t>BFYC1720</t>
  </si>
  <si>
    <t>Part proporcional d'elements de muntatge per a tubs de polipropilè a pressió, de 40 mm de diàmetre, soldat</t>
  </si>
  <si>
    <t>EFC92PST</t>
  </si>
  <si>
    <t>BFC91PST</t>
  </si>
  <si>
    <t>EFC93PST</t>
  </si>
  <si>
    <t>EG21251H</t>
  </si>
  <si>
    <t>Tub rígid de PVC, de 16 mm de diàmetre nominal, aïllant i no propagador de la flama, amb una resistència a l'impacte de 2 J, resistència a compressió de 1250 N i una rigidesa dielèctrica de 2000 V, amb unió roscada i muntat superficialment</t>
  </si>
  <si>
    <t>A013H000</t>
  </si>
  <si>
    <t>Ajudant electricista</t>
  </si>
  <si>
    <t>A012H000</t>
  </si>
  <si>
    <t>Oficial 1a electricista</t>
  </si>
  <si>
    <t>BGW21000</t>
  </si>
  <si>
    <t>Part proporcional d'accessoris per a tubs rígids de PVC</t>
  </si>
  <si>
    <t>BG212510</t>
  </si>
  <si>
    <t>Tub rígid de PVC, de 16 mm de diàmetre nominal, aïllant i no propagador de la flama, amb una resistència a l'impacte de 2 J, resistència a compressió de 1250 N i una rigidesa dielèctrica de 2000 V</t>
  </si>
  <si>
    <t>EG311406</t>
  </si>
  <si>
    <t>Conductor de coure de designació UNE RV-K 0,6/1 kV, unipolar de secció 1x4 mm2, col.locat en tub</t>
  </si>
  <si>
    <t>BG311400</t>
  </si>
  <si>
    <t>Conductor de coure de designació UNE RV-K 0,6/1 kV, unipolar de secció 1x4 mm2</t>
  </si>
  <si>
    <t>EG311506</t>
  </si>
  <si>
    <t>Conductor de coure de designació UNE RV-K 0,6/1 kV, unipolar de secció 1x6 mm2, col.locat en tub</t>
  </si>
  <si>
    <t>BG311500</t>
  </si>
  <si>
    <t>Conductor de coure de designació UNE RV-K 0,6/1 kV, unipolar de secció 1x6 mm2</t>
  </si>
  <si>
    <t>EG31MU6G</t>
  </si>
  <si>
    <t>Cable multipolar amb conductors de coure de designació UNE RZ1-K (AS) 0,6/1 kV, amb baixa emisió de fums, per a funcions de control i commandament, de 6G1,5 mm2 de secció, amb conductor de protecció groc-verd, col·locat en tub, canal o safata</t>
  </si>
  <si>
    <t>BG31MU6G</t>
  </si>
  <si>
    <t>Cable multipolar amb conductors de coure de designació UNE RZ1-K (AS) 0,6/1 kV, amb baixa emisió de fums, per a funcions de control i commandament, de 6G1,5 mm2 de secció, amb conductor de protecció groc-verd</t>
  </si>
  <si>
    <t>EG31N306</t>
  </si>
  <si>
    <t>Conductor de coure de designació UNE SZ1-K (AS+) 0,6/1 kV, amb baixa emisió de fums, resistent al foc UNE-EN 50200, unipolar de secció 1x2,5 mm2, col·locat en tub</t>
  </si>
  <si>
    <t>BG31N300</t>
  </si>
  <si>
    <t>Conductor de coure de designació UNE SZ1-K (AS+) 0,6/1 kV, amb baixa emisió de fums, resistent al foc UNE-EN 50200, unipolar de secció 1x2,5 mm2</t>
  </si>
  <si>
    <t>EG31N506</t>
  </si>
  <si>
    <t>Conductor de coure de designació UNE SZ1-K (AS+) 0,6/1 kV, amb baixa emisió de fums, resistent al foc UNE-EN 50200, unipolar de secció 1x6 mm2, col·locat en tub</t>
  </si>
  <si>
    <t>BG31N500</t>
  </si>
  <si>
    <t>Conductor de coure de designació UNE SZ1-K (AS+) 0,6/1 kV, amb baixa emisió de fums, resistent al foc UNE-EN 50200, unipolar de secció 1x6 mm2</t>
  </si>
  <si>
    <t>EP43U010</t>
  </si>
  <si>
    <t>Mànega apantallada de 16 conductores (8 pares trenzados), Composición: CU Sn de 16 x 7 x 0,22 mm amb doble pantalla i coberta de PVC lliure d'al·logens.</t>
  </si>
  <si>
    <t>BP43U010</t>
  </si>
  <si>
    <t>EP43U011</t>
  </si>
  <si>
    <t>Subministrament i instal·lació de connector SUB-D 15 pins VGA a caixa cima, incloent placa troquelada i soldadura del mateix al cablejat.</t>
  </si>
  <si>
    <t>BP43U011</t>
  </si>
  <si>
    <t>P-9</t>
  </si>
  <si>
    <t>P-17</t>
  </si>
  <si>
    <t>BG2DF6F0</t>
  </si>
  <si>
    <t>Safata metàl.lica reixa d'acer galvanitzat en calent, d'alçària 50 mm i amplària 200 mm</t>
  </si>
  <si>
    <t>BGY2ABF2</t>
  </si>
  <si>
    <t>Part proporcional d'elements de suport per a safates d'acer galvanitzat en calent d'amplària 200 mm per a instal.lació suspesa de parament horitzontal</t>
  </si>
  <si>
    <t>BG2Z005A</t>
  </si>
  <si>
    <t>Perfil separador per a safata metàl.lica, d'acer galvanitzat en calent, de 50 mm d'alçària</t>
  </si>
  <si>
    <t>P-18</t>
  </si>
  <si>
    <t>P-19</t>
  </si>
  <si>
    <t>P-24</t>
  </si>
  <si>
    <t>P-27</t>
  </si>
  <si>
    <t>P-28</t>
  </si>
  <si>
    <t>P-29</t>
  </si>
  <si>
    <t>P-30</t>
  </si>
  <si>
    <t>P-31</t>
  </si>
  <si>
    <t>ACT0011</t>
  </si>
  <si>
    <t>BG631S23</t>
  </si>
  <si>
    <t>Presa de corrent de tipus universal, bipolar (2P), 16 A 250 V, amb tapa, preu alt, per a encastar</t>
  </si>
  <si>
    <t>AAUX001</t>
  </si>
  <si>
    <t>Despeses auxiliars sobre la mà d'obra</t>
  </si>
  <si>
    <t>P-32</t>
  </si>
  <si>
    <t>P-33</t>
  </si>
  <si>
    <t>BHU82223</t>
  </si>
  <si>
    <t>Làmpada fluorescent amb casquet G24d-2, de 18 W de potència, 230 V de tensió d'alimentació, amb una temperatura de color de 3000 ó 4000 K i un grau de rendiment de color Ra=82</t>
  </si>
  <si>
    <t>BH2D5S46</t>
  </si>
  <si>
    <t>Llumenera decorativa tipus downlight per a encastar, amb portalàmpades G 24 d2, per a 2 làmpades fluorescents horitzontals de 18 W i de 230 V de tensió d'alimentació, dimensions d'encastament de 218 mm de diàmetre i 158 mm de profunditat, amb reflector platejat, grau de protecció IP 20 i equip AF</t>
  </si>
  <si>
    <t>P-34</t>
  </si>
  <si>
    <t>BH2D5S42</t>
  </si>
  <si>
    <t>P-35</t>
  </si>
  <si>
    <t>P-36</t>
  </si>
  <si>
    <t>A012G000</t>
  </si>
  <si>
    <t>Oficial 1a calefactor</t>
  </si>
  <si>
    <t>A013G000</t>
  </si>
  <si>
    <t>Ajudant calefactor</t>
  </si>
  <si>
    <t>BES27A14</t>
  </si>
  <si>
    <t>Rejilla de impulsión o retorno, con una hilera de aletas orientables horizontales, de aluminio lacado blanco, de 300x200 mm, de aletas separadas 20 mm, de sección recta y para fijar en el marco</t>
  </si>
  <si>
    <t>P-37</t>
  </si>
  <si>
    <t>BS141102</t>
  </si>
  <si>
    <t>Polsador d'alarma per a instal.lació contra incendis convencional, accionament manual per trencament d'element fràgil, segons norma UNE-EN 54-11, per a muntar superficialment</t>
  </si>
  <si>
    <t>BMY14000</t>
  </si>
  <si>
    <t>Part proporcional d'elements especials per a polsadors d'alarma</t>
  </si>
  <si>
    <t>P-38</t>
  </si>
  <si>
    <t>BMY13000</t>
  </si>
  <si>
    <t>Part proporcional d'elements especials per a sirenes</t>
  </si>
  <si>
    <t>BM131221</t>
  </si>
  <si>
    <t>Sirena electrònica per a instal.lació convencional i analògica, nivell de potència acústica 100 dB, amb senyal lluminós i so multitò, grau de protecció IP-54, fabricada segons la norma UNE-EN 54-3, per a col.locació interior</t>
  </si>
  <si>
    <t>P-39</t>
  </si>
  <si>
    <t>P-44</t>
  </si>
  <si>
    <t>P-45</t>
  </si>
  <si>
    <t>BMY12000</t>
  </si>
  <si>
    <t>Part proporcional d'elements especials per a centrals de detecció</t>
  </si>
  <si>
    <t>BS121230</t>
  </si>
  <si>
    <t>Central de detecció d'incendis, per a 2 zones, amb indicador de zona, d'avaria, de connexió de zona, de prova d'alarma i de doble alimentació</t>
  </si>
  <si>
    <t>P-46</t>
  </si>
  <si>
    <t>BS15U020</t>
  </si>
  <si>
    <t>Fusible tèrmic per a porta tallafoc</t>
  </si>
  <si>
    <t>P-47</t>
  </si>
  <si>
    <t>BS15U021</t>
  </si>
  <si>
    <t>P-49</t>
  </si>
  <si>
    <t>P-50</t>
  </si>
  <si>
    <t>BE42S410</t>
  </si>
  <si>
    <t>Conducte helicoïdal circular de planxa d'acer galvanitzat de 125 mm de diàmetre (s/UNE-EN 1506), de gruix 0,5 mm</t>
  </si>
  <si>
    <t>BEW44000</t>
  </si>
  <si>
    <t>Suport estàndard per a conducte circular de 125 mm de diàmetre</t>
  </si>
  <si>
    <t>P-51</t>
  </si>
  <si>
    <t>P-53</t>
  </si>
  <si>
    <t>P-54</t>
  </si>
  <si>
    <t>P-55</t>
  </si>
  <si>
    <t>BES27A21</t>
  </si>
  <si>
    <t>P-56</t>
  </si>
  <si>
    <t>P-57</t>
  </si>
  <si>
    <t>P-58</t>
  </si>
  <si>
    <t>P-59</t>
  </si>
  <si>
    <t>P-60</t>
  </si>
  <si>
    <t>P-61</t>
  </si>
  <si>
    <t>P-62</t>
  </si>
  <si>
    <t>P-63</t>
  </si>
  <si>
    <t>C1315010</t>
  </si>
  <si>
    <t>retroexcavadora petita</t>
  </si>
  <si>
    <t>P-64</t>
  </si>
  <si>
    <t>A0135000</t>
  </si>
  <si>
    <t>Ajudant soldador</t>
  </si>
  <si>
    <t>A0125000</t>
  </si>
  <si>
    <t>Oficial 1a soldador</t>
  </si>
  <si>
    <t>C200P000</t>
  </si>
  <si>
    <t>Equip i elements auxiliars per a soldadura elèctrica</t>
  </si>
  <si>
    <t>B8ZAA000</t>
  </si>
  <si>
    <t>Imprimació antioxidant</t>
  </si>
  <si>
    <t>B44Z5011</t>
  </si>
  <si>
    <t>Acer S275JR segons UNE-EN 10025-2, format per peça simple, en perfils laminats en calent sèrie IPN, IPE, HEB, HEA, HEM i UPN, tallat a mida i amb una capa d'imprimació antioxidant</t>
  </si>
  <si>
    <t>B065710B</t>
  </si>
  <si>
    <t>Formigó HA-25/B/10/I de consistència tova, grandària màxima del granulat 10 mm, amb &gt;= 250 kg/m3 de ciment, apte per a classe d'exposició I</t>
  </si>
  <si>
    <t>Subtotal element compost</t>
  </si>
  <si>
    <t>P-65</t>
  </si>
  <si>
    <t>P-66</t>
  </si>
  <si>
    <t>B0F1D251</t>
  </si>
  <si>
    <t>Maó calat, de 29x14x5 cm, per a revestir</t>
  </si>
  <si>
    <t>P-67</t>
  </si>
  <si>
    <t>A0137000</t>
  </si>
  <si>
    <t>Ajudant col·locador</t>
  </si>
  <si>
    <t>A0127000</t>
  </si>
  <si>
    <t>Oficial 1a colocador</t>
  </si>
  <si>
    <t>B0CHZ50A</t>
  </si>
  <si>
    <t>Planxa llisa d'acer galvanitzat de 0,5 mm de gruix</t>
  </si>
  <si>
    <t>P-68</t>
  </si>
  <si>
    <t>B0F1F2N1</t>
  </si>
  <si>
    <t>Maó calat R150 kp/cm2, de 29x14x7,5 cm, per a revestir</t>
  </si>
  <si>
    <t>P-69</t>
  </si>
  <si>
    <t>B6YEZREC</t>
  </si>
  <si>
    <t xml:space="preserve">Materials necessaris per als treballs de reparació, reconstrucció i/o reposició d'escopidor, brancals i llinda en obertura de finestra existent, malmesa a causa del canvi de la fusteria existent per una fusteria d'alumini nova. </t>
  </si>
  <si>
    <t>P-70</t>
  </si>
  <si>
    <t>B7713271</t>
  </si>
  <si>
    <t>Làmina de polietilè d'alta densitat permeable al vapor no resistent a la intempèrie, amb massa específica de 112 a 136 g/m2 i amb reforç de geotèxtil.</t>
  </si>
  <si>
    <t>P-71</t>
  </si>
  <si>
    <t>P-72</t>
  </si>
  <si>
    <t>B7CZ2P05</t>
  </si>
  <si>
    <t>Cinta adhesiva bituminosa autoprotegida amb alumini, de 5 cm d'amplada</t>
  </si>
  <si>
    <t>B7CZZ70U</t>
  </si>
  <si>
    <t>Panell de polietilè reticulat i expandit de gruix 5 mm, per aïllament al soroll d'impacte.</t>
  </si>
  <si>
    <t>P-73</t>
  </si>
  <si>
    <t>B7C9RNK0</t>
  </si>
  <si>
    <t>Placa rígida de llana mineral de roca (MW), de densitat 46 a 55 kg/m3, de 120 mm de gruix, amb una conductivitat tèrmica &lt;= 0,035 W/mK i resistència tèrmica &gt;= 3,429 m2.K/W</t>
  </si>
  <si>
    <t>P-74</t>
  </si>
  <si>
    <t>C200X000</t>
  </si>
  <si>
    <t>Barrejadora-bombejadora per a morters i guixos projectats</t>
  </si>
  <si>
    <t>B7D20021</t>
  </si>
  <si>
    <t>Morter ignífug de ciment i perlita amb vermiculita, de 500 kg/m3 de densitat, per a aïllament contra el foc, en sacs</t>
  </si>
  <si>
    <t>P-75</t>
  </si>
  <si>
    <t>P-76</t>
  </si>
  <si>
    <t>B0FHZA30</t>
  </si>
  <si>
    <t>Rajola de gres porcel·lànic, de 60x30 cm i color a definir per la DF, d'acord amb el plec de condicions tècniques</t>
  </si>
  <si>
    <t>B82ZZCSQ</t>
  </si>
  <si>
    <t>Cantonera d'acer inoxidable per a paraments enrajolats, de la casa Schlüter model quadec-ac o equivalent, de 10 mm.</t>
  </si>
  <si>
    <t>B9CZ2000</t>
  </si>
  <si>
    <t>Beurada de color</t>
  </si>
  <si>
    <t>B0711020</t>
  </si>
  <si>
    <t>Adhesiu cimentós tipus C2 segons norma UNE-EN 12004</t>
  </si>
  <si>
    <t>P-77</t>
  </si>
  <si>
    <t>B843Z238</t>
  </si>
  <si>
    <t>Heradesign Superfine + remat lateral</t>
  </si>
  <si>
    <t>B843ZSD4</t>
  </si>
  <si>
    <t>Estructura de suport vista T24 + part proporcional de remats de fusta</t>
  </si>
  <si>
    <t>B84ZE520</t>
  </si>
  <si>
    <t>Estructura d'acer galvanitzat vista per a fals sostre de plaques de 1200x600 mm formada per perfils principals en forma de T invertida de 24 mm de base col·locats cada 1,2 m per fixar al sostre mitjançant vareta de suspensió cada 1,2 m, i perfils secundaris formant retícula, inclòs part proporcional de perfils de remat, suspensors i fixacions, per suportar una càrrega de fins a 14 kg</t>
  </si>
  <si>
    <t>P-78</t>
  </si>
  <si>
    <t>B84ZB0E0</t>
  </si>
  <si>
    <t>Entramat metàl·lic ocult amb suspensió autoanivelladora de barra roscada, per a cel ras</t>
  </si>
  <si>
    <t>P-79</t>
  </si>
  <si>
    <t>B84ZA230</t>
  </si>
  <si>
    <t>Entramat metàl·lic vist amb suspensió autoanivelladora de barra roscada, preu alt, per a cel ras de plaques de 60x60 cm</t>
  </si>
  <si>
    <t>B8442100</t>
  </si>
  <si>
    <t>Placa de guix laminat per a cels rasos de 9,5 mm de gruix, amb acabat vinílic, de 120x60 cm i vora vista (A) , per quedar l'entremat vist</t>
  </si>
  <si>
    <t>P-80</t>
  </si>
  <si>
    <t>P-81</t>
  </si>
  <si>
    <t>B84Z021M</t>
  </si>
  <si>
    <t>Materials auxiliars per al muntatge de cel ras existent desmuntat prèviament.</t>
  </si>
  <si>
    <t>P-82</t>
  </si>
  <si>
    <t>B84ZZR60</t>
  </si>
  <si>
    <t>Registre Knauf de 60 x 60 cm, per a cel ras de plaques de guix laminat amb perfileria oculta.</t>
  </si>
  <si>
    <t>P-83</t>
  </si>
  <si>
    <t>A013A000</t>
  </si>
  <si>
    <t>Ajudant fuster</t>
  </si>
  <si>
    <t>A012A000</t>
  </si>
  <si>
    <t>Oficial 1a fuster</t>
  </si>
  <si>
    <t>B865FC12</t>
  </si>
  <si>
    <t>Part proporcional de cantejats en revestiments amb fusta envernissada</t>
  </si>
  <si>
    <t>B865FB12</t>
  </si>
  <si>
    <t>Estructura de fusta per a suport de revestiment amb taulers envernissats</t>
  </si>
  <si>
    <t>B865ZA16</t>
  </si>
  <si>
    <t>Tauler de 16 mm xapats amb pi envernissat</t>
  </si>
  <si>
    <t>P-84</t>
  </si>
  <si>
    <t>B867MC6B</t>
  </si>
  <si>
    <t>Materials auxiliars per a revestiment Compacte, rastrellat amb rastrells del mateix material de 6 mm.</t>
  </si>
  <si>
    <t>B867MC06</t>
  </si>
  <si>
    <t>Materials per a revestiment Max Compact FH de 6 mm de gruix de classificació al foc B-s1,d0.</t>
  </si>
  <si>
    <t>P-85</t>
  </si>
  <si>
    <t>A012D000</t>
  </si>
  <si>
    <t>Oficial 1a pintor</t>
  </si>
  <si>
    <t>A013D000</t>
  </si>
  <si>
    <t>Ajudant pintor</t>
  </si>
  <si>
    <t>B89ZPDCC</t>
  </si>
  <si>
    <t>Pintat de paraments horitzontals interiors, amb pintura resistent a detergents i desinfectants aquosos, repelent a la brutícia i inolora, tipus Premium Clean ELF de Caparol o equivalent.</t>
  </si>
  <si>
    <t>P-86</t>
  </si>
  <si>
    <t>B89ZZFCQ</t>
  </si>
  <si>
    <t>Pintat de paraments interiors, amb pintura resistent a detergents i desinfectants aquosos, repel·lent a la brutícia i inolora, tipus Capasan de Caparol o equivalent.</t>
  </si>
  <si>
    <t>P-87</t>
  </si>
  <si>
    <t>A0121000</t>
  </si>
  <si>
    <t>Oficial 1a</t>
  </si>
  <si>
    <t>B0XZZRNE</t>
  </si>
  <si>
    <t>Materials necessaris per a reparació i consolidació de voltes ceràmiques de sostre existent.</t>
  </si>
  <si>
    <t>P-88</t>
  </si>
  <si>
    <t>C1701100</t>
  </si>
  <si>
    <t>Camió amb bomba de formigonar</t>
  </si>
  <si>
    <t>B073Z12N</t>
  </si>
  <si>
    <t>P-89</t>
  </si>
  <si>
    <t>B0711026</t>
  </si>
  <si>
    <t>Adhesiu de ciment tipus C2 E S1 segons norma UNE-EN 12004</t>
  </si>
  <si>
    <t>B05A2203</t>
  </si>
  <si>
    <t>Material per rejuntar rajoles ceràmiques CG2 segons norma UNE-EN 13888, de color</t>
  </si>
  <si>
    <t>B05AZG06</t>
  </si>
  <si>
    <t>Rajola gres porcellànic rectificat, model Vita C3 de 60x60 cm de Pamesa.</t>
  </si>
  <si>
    <t>P-90</t>
  </si>
  <si>
    <t>B05AZG12</t>
  </si>
  <si>
    <t>Rajola gres porcellànic rectificat, model Vita C1 de 120x60 cm de Pamesa.</t>
  </si>
  <si>
    <t>P-91</t>
  </si>
  <si>
    <t>P-92</t>
  </si>
  <si>
    <t>B9U6ZPEC</t>
  </si>
  <si>
    <t>Sòcol de PVC espumat compacte, de 7 cm d'altura i 10 mm de gruix, col·locat encolat al parament vertical amb cola específica Sika o equivalent i segellat inferiorment en l'entrega contra el paviment. Tot segons detalls i especificacions del projecte.
Tipus NMC o equivalent, acabat color blanc a confirmar per la DF.</t>
  </si>
  <si>
    <t>P-93</t>
  </si>
  <si>
    <t>A0128000</t>
  </si>
  <si>
    <t>Oficial 1a polidor</t>
  </si>
  <si>
    <t>C2009000</t>
  </si>
  <si>
    <t>Abrillantadora</t>
  </si>
  <si>
    <t>C2007000</t>
  </si>
  <si>
    <t>Polidora</t>
  </si>
  <si>
    <t>B0312400</t>
  </si>
  <si>
    <t>Sorra de pedrera de pedra granítica, de 0 a 5 mm</t>
  </si>
  <si>
    <t>B9C11412</t>
  </si>
  <si>
    <t>Terratzo llis de gra petit, de 40x40x40x40 cm, preu superior, per a ús interior intens</t>
  </si>
  <si>
    <t>P-94</t>
  </si>
  <si>
    <t>B9Z5X775</t>
  </si>
  <si>
    <t>Tapajunts de canvi de paviment.</t>
  </si>
  <si>
    <t>P-95</t>
  </si>
  <si>
    <t>BA10P100</t>
  </si>
  <si>
    <t>Materials de l'element de fusteria tipus FiFu PI01</t>
  </si>
  <si>
    <t>P-96</t>
  </si>
  <si>
    <t>BAWSN002</t>
  </si>
  <si>
    <t xml:space="preserve"> Tancaportes integrat dins la fulla de la porta amb sistema de retenció elèctric connectat a senyal per a tancament en cas d'incendi, tipus GEZE Boxer E* o equivalent </t>
  </si>
  <si>
    <t>BAWSN001</t>
  </si>
  <si>
    <t>Pany normalitzat antipànic amb barra per a porta d'un full</t>
  </si>
  <si>
    <t>BA10P102</t>
  </si>
  <si>
    <t>Materials de l'element de fusteria tipus FiFu PI04F</t>
  </si>
  <si>
    <t>P-97</t>
  </si>
  <si>
    <t>BA10P103</t>
  </si>
  <si>
    <t>Materials de l'element de fusteria tipus FiFu PI03</t>
  </si>
  <si>
    <t>P-98</t>
  </si>
  <si>
    <t>BA10P105</t>
  </si>
  <si>
    <t>Materials de l'element de fusteria tipus FiFu PC02</t>
  </si>
  <si>
    <t>P-99</t>
  </si>
  <si>
    <t>BA10P109</t>
  </si>
  <si>
    <t>Materials de l'element de fusteria tipus FiFu PC04</t>
  </si>
  <si>
    <t>P-100</t>
  </si>
  <si>
    <t>BA10P110</t>
  </si>
  <si>
    <t>Materials de l'element de fusteria tipus FiFu PC05</t>
  </si>
  <si>
    <t>P-101</t>
  </si>
  <si>
    <t>BA10P111</t>
  </si>
  <si>
    <t>Materials de l'element de fusteria tipus FiFu PC06</t>
  </si>
  <si>
    <t>P-102</t>
  </si>
  <si>
    <t>BA10P112</t>
  </si>
  <si>
    <t>Materials de l'element de fusteria tipus FiFu PC07</t>
  </si>
  <si>
    <t>P-103</t>
  </si>
  <si>
    <t>BA10P113</t>
  </si>
  <si>
    <t>Materials de l'element de fusteria tipus FiFu PC08</t>
  </si>
  <si>
    <t>P-104</t>
  </si>
  <si>
    <t>BA10P114</t>
  </si>
  <si>
    <t>Materials de l'element de fusteria tipus 114</t>
  </si>
  <si>
    <t>P-105</t>
  </si>
  <si>
    <t>BA10P115</t>
  </si>
  <si>
    <t>Materials de l'element de fusteria tipus FiFu PI02</t>
  </si>
  <si>
    <t>P-106</t>
  </si>
  <si>
    <t>BA21ZF01</t>
  </si>
  <si>
    <t>Materials de l'element de fusteria FeAl FD01F</t>
  </si>
  <si>
    <t>P-107</t>
  </si>
  <si>
    <t>BEJ7L13ST</t>
  </si>
  <si>
    <t>Fan-coil del tipus conductes horitzontal amb ventilador centrífug, per a treballar en sistemes de distribució d'aigua de 2 tubs, de 5,2 kW de potència frigorífica màxima i 5 kW de potència calorífica màxima, amb una pressió disponible de 60 Pa, de 400 W de potència elèctrica total absorbida, amb alimentació monofàsica de 230 V, amb control electrònic infraroig, i amb safata de recollida de condensats i bomba de desguàs</t>
  </si>
  <si>
    <t>P-110</t>
  </si>
  <si>
    <t>BAWSTMEX</t>
  </si>
  <si>
    <t>Sistema integrat complet de maneta d'obertura electrònica amb targeta tipus Salto XS4 Original EU o equivalent</t>
  </si>
  <si>
    <t>P-111</t>
  </si>
  <si>
    <t>BA10ZRE5</t>
  </si>
  <si>
    <t>Materials de l'element de fusteria tipus EqF 22</t>
  </si>
  <si>
    <t>P-112</t>
  </si>
  <si>
    <t>P-113</t>
  </si>
  <si>
    <t>P-114</t>
  </si>
  <si>
    <t>P-115</t>
  </si>
  <si>
    <t>P-116</t>
  </si>
  <si>
    <t>P-117</t>
  </si>
  <si>
    <t>P-118</t>
  </si>
  <si>
    <t>P-119</t>
  </si>
  <si>
    <t>A013J000</t>
  </si>
  <si>
    <t>Ayudante lampista</t>
  </si>
  <si>
    <t>A012J000</t>
  </si>
  <si>
    <t>Oficial 1a lampista</t>
  </si>
  <si>
    <t>BD13179B</t>
  </si>
  <si>
    <t>Tub de PVC-U de paret massissa, àrea d'aplicació B segons norma UNE-EN 1329-1, de DN 110 mm i de llargària 5 m, per a encolar</t>
  </si>
  <si>
    <t>BDY3B700</t>
  </si>
  <si>
    <t>Element de muntatge per a tub de PVC de D=110 mm</t>
  </si>
  <si>
    <t>BDW3B700</t>
  </si>
  <si>
    <t>Accessori genèric per a tub de PVC de D=110 mm</t>
  </si>
  <si>
    <t>P-120</t>
  </si>
  <si>
    <t>BDY3E100</t>
  </si>
  <si>
    <t>Element de muntatge per a tub de polipropilè, D=32 mm</t>
  </si>
  <si>
    <t>BDW3E100</t>
  </si>
  <si>
    <t>Accessori genèric per a tub de polipropilè, D=32 mm</t>
  </si>
  <si>
    <t>BD136170</t>
  </si>
  <si>
    <t>Tub de polipropilè de paret tricapa per a evacuació insonoritzada, de DN 32 mm, amb junt elàstic</t>
  </si>
  <si>
    <t>P-121</t>
  </si>
  <si>
    <t>BDY3E200</t>
  </si>
  <si>
    <t>Element de muntatge per a tub de polipropilè, D=40 mm</t>
  </si>
  <si>
    <t>BDW3E200</t>
  </si>
  <si>
    <t>Accessori genèric per a tub de polipropilè, D=40 mm</t>
  </si>
  <si>
    <t>BD136270</t>
  </si>
  <si>
    <t>Tub de polipropilè de paret tricapa per a evacuació insonoritzada, de DN 40 mm, amb junt elàstic</t>
  </si>
  <si>
    <t>P-122</t>
  </si>
  <si>
    <t>BD1Z4200</t>
  </si>
  <si>
    <t>Brida per a tub de polipropilè de diàmetre entre 75 i 110 mm</t>
  </si>
  <si>
    <t>BDY3E700</t>
  </si>
  <si>
    <t>Element de muntatge per a tub de polipropilè, D=110 mm</t>
  </si>
  <si>
    <t>BDW3E700</t>
  </si>
  <si>
    <t>Accessori genèric per a tub de polipropilè, D=110 mm</t>
  </si>
  <si>
    <t>BD136770</t>
  </si>
  <si>
    <t>Tub de polipropilè de paret tricapa per a evacuació insonoritzada, de DN 110 mm, amb junt elàstic</t>
  </si>
  <si>
    <t>P-123</t>
  </si>
  <si>
    <t>BDY3E800</t>
  </si>
  <si>
    <t>Element de muntatge per a tub de polipropilè, D=125 mm</t>
  </si>
  <si>
    <t>BDW3E800</t>
  </si>
  <si>
    <t>Accessori genèric per a tub de polipropilè, D=125 mm</t>
  </si>
  <si>
    <t>BD1Z4300</t>
  </si>
  <si>
    <t>Brida per a tub de polipropilè de diàmetre entre 125 i 160 mm</t>
  </si>
  <si>
    <t>BD136870</t>
  </si>
  <si>
    <t>Tub de polipropilè de paret tricapa per a evacuació insonoritzada, de DN 125 mm, amb junt elàstic</t>
  </si>
  <si>
    <t>P-124</t>
  </si>
  <si>
    <t>P-125</t>
  </si>
  <si>
    <t>P-126</t>
  </si>
  <si>
    <t>A0132000</t>
  </si>
  <si>
    <t>Ajudant paleta</t>
  </si>
  <si>
    <t>BD5154JV</t>
  </si>
  <si>
    <t>Bonera sifònica d'acer inoxidable de 250x250 mm de costat amb sortida vertical de 110 mm de diàmetre, amb tapa plana metàl.lica</t>
  </si>
  <si>
    <t>B5ZZJLPT</t>
  </si>
  <si>
    <t>Vis d'acer galvanitzat de 5,4x65 mm, amb junts de metall i goma i tac de niló de diàmetre 8/10 mm</t>
  </si>
  <si>
    <t>P-127</t>
  </si>
  <si>
    <t>A01-FEP3</t>
  </si>
  <si>
    <t>A0F-000T</t>
  </si>
  <si>
    <t>A0D-0007</t>
  </si>
  <si>
    <t>A0F-000D</t>
  </si>
  <si>
    <t>Oficial 1a col·locador</t>
  </si>
  <si>
    <t>C13A-00FP</t>
  </si>
  <si>
    <t>Picó vibrant amb placa de 30x30 cm</t>
  </si>
  <si>
    <t>C13C-00LP</t>
  </si>
  <si>
    <t>Retroexcavadora sobre pneumàtics de 8 a 10 t</t>
  </si>
  <si>
    <t>BDW3-FFAQ</t>
  </si>
  <si>
    <t>Element de muntatge per a tub de PVC de D=200 mm</t>
  </si>
  <si>
    <t>B03L-05N5</t>
  </si>
  <si>
    <t>Sorra de pedrera de 0 a 3,5 mm</t>
  </si>
  <si>
    <t>B06E-12C5</t>
  </si>
  <si>
    <t>Formigó HM-20/P/20/I de consistència plàstica, grandària màxima del granulat 20 mm, amb &gt;= 200 kg/m3 de ciment, apte per a classe d'exposició I</t>
  </si>
  <si>
    <t>BDW3-FFAL</t>
  </si>
  <si>
    <t>Accessori genèric per a tub de PVC de D=200 mm</t>
  </si>
  <si>
    <t>BD7F-1OIS</t>
  </si>
  <si>
    <t>Tub de PVC-U de paret massissa per a sanejament sense pressió, de DN 200 mm i de SN 4 (4 kN/m2) de rigidesa anular, segons norma UNE-EN 1401-1, per a unió elàstica amb anella elastomèrica</t>
  </si>
  <si>
    <t>P-128</t>
  </si>
  <si>
    <t>C1313330</t>
  </si>
  <si>
    <t>C133A0J0</t>
  </si>
  <si>
    <t>BD7FR310</t>
  </si>
  <si>
    <t>Tub de PVC-U de paret massissa per a sanejament sense pressió, de DN 160 mm i de SN 4 (4 kN/m2) de rigidesa anular, segons norma UNE-EN 1401-1, per a unió elàstica amb anella elastomèrica</t>
  </si>
  <si>
    <t>B0310500</t>
  </si>
  <si>
    <t>BDY3B900</t>
  </si>
  <si>
    <t>Element de muntatge per a tub de PVC de D=160 mm</t>
  </si>
  <si>
    <t>BDW3B900</t>
  </si>
  <si>
    <t>Accessori genèric per a tub de PVC de D=160 mm</t>
  </si>
  <si>
    <t>B064300C</t>
  </si>
  <si>
    <t>P-129</t>
  </si>
  <si>
    <t>BDY3EB00</t>
  </si>
  <si>
    <t>Element de muntatge per a tub de polipropilè, D=200 mm</t>
  </si>
  <si>
    <t>B0311500</t>
  </si>
  <si>
    <t>Sorra de pedrera de pedra calcària, de 0 a 3,5 mm</t>
  </si>
  <si>
    <t>BD7K3440</t>
  </si>
  <si>
    <t>Tub de polipropilè de paret tricapa per a sanejament sense pressió, de DN 200 mm i de SN 12 (12 kN/m2) de rigidesa anular, per a unió elàstica amb anella elastomèrica</t>
  </si>
  <si>
    <t>BDW3EB00</t>
  </si>
  <si>
    <t>Accessori genèric per a tub de polipropilè, D=200 mm</t>
  </si>
  <si>
    <t>P-130</t>
  </si>
  <si>
    <t>BD136970</t>
  </si>
  <si>
    <t>Tub de polipropilè de paret tricapa per a evacuació insonoritzada, de DN 160 mm, amb junt elàstic</t>
  </si>
  <si>
    <t>BD1Z3000</t>
  </si>
  <si>
    <t>Brida per a tub penjat del sostre</t>
  </si>
  <si>
    <t>BDW3E900</t>
  </si>
  <si>
    <t>Accessori genèric per a tub de polipropilè, D=160 mm</t>
  </si>
  <si>
    <t>BDY3E900</t>
  </si>
  <si>
    <t>Element de muntatge per a tub de polipropilè, D=160 mm</t>
  </si>
  <si>
    <t>P-131</t>
  </si>
  <si>
    <t>BD136B70</t>
  </si>
  <si>
    <t>Tub de polipropilè de paret tricapa per a evacuació insonoritzada, de DN 200 mm, amb junt elàstic</t>
  </si>
  <si>
    <t>P-132</t>
  </si>
  <si>
    <t>ATRANSP</t>
  </si>
  <si>
    <t>SERVICIO DE TRANSPORTE.</t>
  </si>
  <si>
    <t>BE11EM34</t>
  </si>
  <si>
    <t>GR ELECT. ELECTRA MOLINS EMJ-34</t>
  </si>
  <si>
    <t>BE11EM99</t>
  </si>
  <si>
    <t>Juego de silentblocs ELECTRA MOLINS con muelle de acero de alto grado de amortiguación de las vibraciones entre la bancada del grupo y el suelo.</t>
  </si>
  <si>
    <t>BEAUX</t>
  </si>
  <si>
    <t>MATERIAL AUXILIAR.</t>
  </si>
  <si>
    <t>P-133</t>
  </si>
  <si>
    <t>BE51EJ50</t>
  </si>
  <si>
    <t>Conducte rectangular de llana de vidre UNE-EN 13162, aglomerada amb resines termoendurides, amb recobriment exterior de paper kraft alumini reforçat i recobriment interior de vel de vidre i paper kraft d'alumini perforat, 25 mm de gruix, &lt;= 0,033 W/mK, resistència tèrmica &gt;=0,75 m2K/W</t>
  </si>
  <si>
    <t>BEY5B000</t>
  </si>
  <si>
    <t>Part proporcional d'elements de muntatge per a conducte rectangular de llana aïllant, de preu alt</t>
  </si>
  <si>
    <t>BEW5B000</t>
  </si>
  <si>
    <t>Suport estàndard per a conducte rectangular llana aïllant, preu alt</t>
  </si>
  <si>
    <t>P-134</t>
  </si>
  <si>
    <t>BEA11180166</t>
  </si>
  <si>
    <t>Captador solar pla de planxa de coure amb vidre trempat, orientació vertical, envoltant d'alumini anoditzat i aïllament d'escuma de poliuretà, amb una superfície activa  d'1,5 a 1,75 m2, un rendiment màxim de 79 % i un coeficient de pèrdues &lt;=8 W/m2°C</t>
  </si>
  <si>
    <t>P-135</t>
  </si>
  <si>
    <t>P-136</t>
  </si>
  <si>
    <t>BEJ7L13VW</t>
  </si>
  <si>
    <t>P-137</t>
  </si>
  <si>
    <t>BEJ7L1322ST</t>
  </si>
  <si>
    <t>P-138</t>
  </si>
  <si>
    <t>BEJ7L1324ST</t>
  </si>
  <si>
    <t>P-139</t>
  </si>
  <si>
    <t>BEJ7L1329ST</t>
  </si>
  <si>
    <t>P-140</t>
  </si>
  <si>
    <t>BEJ7L1328ST</t>
  </si>
  <si>
    <t>P-141</t>
  </si>
  <si>
    <t>BEKCA1F0</t>
  </si>
  <si>
    <t>Regulador de flux circular, d'acer lacat, de 6´´ (150 mm) de diàmetre, regulació volumètrica, dues aletes oposades</t>
  </si>
  <si>
    <t>P-142</t>
  </si>
  <si>
    <t>BEA16635</t>
  </si>
  <si>
    <t>Col.lector solar de 6 tubs buits, dimensions  de 0,7x1,64x0,1 m, superfície d'obertura d'1 m2 i un rendiment del 63% segons UNE-EN 12975-1</t>
  </si>
  <si>
    <t>P-143</t>
  </si>
  <si>
    <t>BES27AR1</t>
  </si>
  <si>
    <t>P-144</t>
  </si>
  <si>
    <t>BES27AR4</t>
  </si>
  <si>
    <t>P-145</t>
  </si>
  <si>
    <t>BES27AR9</t>
  </si>
  <si>
    <t>P-146</t>
  </si>
  <si>
    <t>BES27AR7</t>
  </si>
  <si>
    <t>P-147</t>
  </si>
  <si>
    <t>BES27A13</t>
  </si>
  <si>
    <t>P-148</t>
  </si>
  <si>
    <t>BES27TR1</t>
  </si>
  <si>
    <t>P-149</t>
  </si>
  <si>
    <t>BEV26E40</t>
  </si>
  <si>
    <t>Termòstat electronic d'ambient, per a  fan-coil 4 tubs, amb accessoris de muntatge</t>
  </si>
  <si>
    <t>P-150</t>
  </si>
  <si>
    <t>BF13MV03</t>
  </si>
  <si>
    <t>Manometro de 1/4´´ vertical de 6 Kgs. con reducción.</t>
  </si>
  <si>
    <t>P-151</t>
  </si>
  <si>
    <t>BF118200</t>
  </si>
  <si>
    <t>Tub d'acer negre sense soldadura de diàmetre 1´´1/2, segons la norma DIN EN ISO 2440 ST-35</t>
  </si>
  <si>
    <t>B0A71H00</t>
  </si>
  <si>
    <t>Abraçadora metàl.lica, de 47 mm de diàmetre interior</t>
  </si>
  <si>
    <t>BFY11820</t>
  </si>
  <si>
    <t>Part proporcional d'elements de muntatge per a tubs d'acer negre sense soldadura, de diàmetre 1´´1/2, soldat</t>
  </si>
  <si>
    <t>BFW11820</t>
  </si>
  <si>
    <t>Accessori per a tubs d'acer negre sense soldadura, de diàmetre 1´´1/2, per a soldar</t>
  </si>
  <si>
    <t>P-152</t>
  </si>
  <si>
    <t>BFY11920</t>
  </si>
  <si>
    <t>Part proporcional d'elements de muntatge per a tubs d'acer negre sense soldadura, de diàmetre 2´´, soldat</t>
  </si>
  <si>
    <t>BF119200</t>
  </si>
  <si>
    <t>Tub d'acer negre sense soldadura de diàmetre 2´´, segons la norma DIN EN ISO 2440 ST-35</t>
  </si>
  <si>
    <t>BFW11920</t>
  </si>
  <si>
    <t>Accessori per a tubs d'acer negre sense soldadura, de diàmetre 2´´, per a soldar</t>
  </si>
  <si>
    <t>B0A71K00</t>
  </si>
  <si>
    <t>Abraçadora metàl.lica, de 60 mm de diàmetre interior</t>
  </si>
  <si>
    <t>P-153</t>
  </si>
  <si>
    <t>BFY11A20</t>
  </si>
  <si>
    <t>Part proporcional d'elements de muntatge per a tubs d'acer negre sense soldadura, de diàmetre 2´´1/2, soldat</t>
  </si>
  <si>
    <t>B0A71L00</t>
  </si>
  <si>
    <t>Abraçadora metàl.lica, de 75 mm de diàmetre interior</t>
  </si>
  <si>
    <t>BF11A200</t>
  </si>
  <si>
    <t>Tub d'acer negre sense soldadura de diàmetre 2´´1/2, segons la norma DIN EN ISO 2440 ST-35</t>
  </si>
  <si>
    <t>BFW11A20</t>
  </si>
  <si>
    <t>Accessori per a tubs d'acer negre sense soldadura, de diàmetre 2´´1/2, per a soldar</t>
  </si>
  <si>
    <t>P-154</t>
  </si>
  <si>
    <t>B0A71M00</t>
  </si>
  <si>
    <t>Abraçadora metàl.lica, de 90 mm de diàmetre interior</t>
  </si>
  <si>
    <t>BFY11B20</t>
  </si>
  <si>
    <t>Part proporcional d'elements de muntatge per a tubs d'acer negre sense soldadura, de diàmetre 3´´, soldat</t>
  </si>
  <si>
    <t>BFW11B20</t>
  </si>
  <si>
    <t>Accessori per a tubs d'acer negre sense soldadura, de diàmetre 3´´, per a soldar</t>
  </si>
  <si>
    <t>BF11B200</t>
  </si>
  <si>
    <t>Tub d'acer negre sense soldadura de diàmetre 3´´, segons la norma DIN EN ISO 2440 ST-35</t>
  </si>
  <si>
    <t>P-155</t>
  </si>
  <si>
    <t>BF13MV02</t>
  </si>
  <si>
    <t>P-156</t>
  </si>
  <si>
    <t>BF13TB01</t>
  </si>
  <si>
    <t>termómetro bimetálico de acero inox. de 1/2´´.</t>
  </si>
  <si>
    <t>P-157</t>
  </si>
  <si>
    <t>BF23PD20</t>
  </si>
  <si>
    <t>VALVULA Pressió diferencial</t>
  </si>
  <si>
    <t>P-158</t>
  </si>
  <si>
    <t>P-159</t>
  </si>
  <si>
    <t>P-160</t>
  </si>
  <si>
    <t>P-161</t>
  </si>
  <si>
    <t>P-162</t>
  </si>
  <si>
    <t>BF23TH02</t>
  </si>
  <si>
    <t>Válvula TOUR ANDERSSON THERM DN-15 ref. 52-720-115. Válvula de regulación termostática para el equilibrado termohidráulico de distribución de A.C.S. Sin termómetro</t>
  </si>
  <si>
    <t>P-163</t>
  </si>
  <si>
    <t>BF23V220</t>
  </si>
  <si>
    <t>P-164</t>
  </si>
  <si>
    <t>P-165</t>
  </si>
  <si>
    <t>P-166</t>
  </si>
  <si>
    <t>P-174</t>
  </si>
  <si>
    <t>BFC15C01</t>
  </si>
  <si>
    <t>Tub de Polipropilè-copolímer PP-R a pressió de diàmetre 25x2,3 mm, sèrie S 5 segons UNE-EN ISO 15874-2</t>
  </si>
  <si>
    <t>BFWC1520</t>
  </si>
  <si>
    <t>Accessori per a tubs de polipropilè a pressió, de 25 mm de diàmetre, per a soldar</t>
  </si>
  <si>
    <t>BFYC1520</t>
  </si>
  <si>
    <t>Part proporcional d'elements de muntatge per a tubs de polipropilè a pressió, de 25 mm de diàmetre, soldat</t>
  </si>
  <si>
    <t>P-175</t>
  </si>
  <si>
    <t>BFC15C00</t>
  </si>
  <si>
    <t>P-176</t>
  </si>
  <si>
    <t>BFC32C00</t>
  </si>
  <si>
    <t>P-177</t>
  </si>
  <si>
    <t>BFC40C00</t>
  </si>
  <si>
    <t>P-178</t>
  </si>
  <si>
    <t>BFC63C00</t>
  </si>
  <si>
    <t>P-181</t>
  </si>
  <si>
    <t>BFYQ3764</t>
  </si>
  <si>
    <t>Part proporcional d'elements de muntatge per a aïllament tèrmic de canonades fredes amb escumes elastomèriques, per a tub de diàmetre 1´´, de 19 mm de gruix</t>
  </si>
  <si>
    <t>BFQ37640</t>
  </si>
  <si>
    <t>Aïllament tèrmic d'escuma elastomèrica per a canonades fredes, per a tub de diàmetre 1´´, de 19 mm de gruix</t>
  </si>
  <si>
    <t>P-182</t>
  </si>
  <si>
    <t>BFYQ3855</t>
  </si>
  <si>
    <t>Part proporcional d'elements de muntatge per a aïllament tèrmic de canonades calentes amb escumes elastomèriques, per a tub de diàmetre 3/4´´, de 20 mm de gruix</t>
  </si>
  <si>
    <t>BFQ38550</t>
  </si>
  <si>
    <t>Aïllament tèrmic d'escuma elastomèrica per a canonades calentes, per a tub de diàmetre 3/4´´, de 20 mm de gruix</t>
  </si>
  <si>
    <t>P-183</t>
  </si>
  <si>
    <t>BG10SH10</t>
  </si>
  <si>
    <t>Quadre Habitacions</t>
  </si>
  <si>
    <t>P-184</t>
  </si>
  <si>
    <t>BG10ST10</t>
  </si>
  <si>
    <t>Quadre General</t>
  </si>
  <si>
    <t>P-185</t>
  </si>
  <si>
    <t>BG10ST11</t>
  </si>
  <si>
    <t>Quadre General Emergencia</t>
  </si>
  <si>
    <t>P-186</t>
  </si>
  <si>
    <t>BG10ST12</t>
  </si>
  <si>
    <t>Quadre Conmutació</t>
  </si>
  <si>
    <t>P-187</t>
  </si>
  <si>
    <t>BG10ST15</t>
  </si>
  <si>
    <t>Quadre PLANTA 00-01</t>
  </si>
  <si>
    <t>P-188</t>
  </si>
  <si>
    <t>BG10ST16</t>
  </si>
  <si>
    <t>Quadre PLANTA 00-01 Emergencia</t>
  </si>
  <si>
    <t>P-189</t>
  </si>
  <si>
    <t>BG10ST17</t>
  </si>
  <si>
    <t>Quadre PLANTA 2</t>
  </si>
  <si>
    <t>P-190</t>
  </si>
  <si>
    <t>BG10ST18</t>
  </si>
  <si>
    <t>Quadre PLANTA  2 Emergencia</t>
  </si>
  <si>
    <t>P-191</t>
  </si>
  <si>
    <t>BG10ST19</t>
  </si>
  <si>
    <t>Quadre ACS</t>
  </si>
  <si>
    <t>P-192</t>
  </si>
  <si>
    <t>BG10EL084C</t>
  </si>
  <si>
    <t>SUBQ. domotica</t>
  </si>
  <si>
    <t>P-193</t>
  </si>
  <si>
    <t>BG10EL084XX</t>
  </si>
  <si>
    <t>mecanismes domo</t>
  </si>
  <si>
    <t>P-194</t>
  </si>
  <si>
    <t>BG10EL08DO</t>
  </si>
  <si>
    <t>Webserver</t>
  </si>
  <si>
    <t>P-195</t>
  </si>
  <si>
    <t>SI700B</t>
  </si>
  <si>
    <t>SYNCO</t>
  </si>
  <si>
    <t>P-196</t>
  </si>
  <si>
    <t>P-197</t>
  </si>
  <si>
    <t>BGW15000</t>
  </si>
  <si>
    <t>Part proporcional d'accessoris de caixa de derivació quadrada</t>
  </si>
  <si>
    <t>BG151B22</t>
  </si>
  <si>
    <t>Caixa de derivació quadrada de plàstic, de 150x150 mm, amb grau de protecció IP-54 i per a muntar superficialment</t>
  </si>
  <si>
    <t>P-198</t>
  </si>
  <si>
    <t>BG222810</t>
  </si>
  <si>
    <t>Tub flexible corrugat de PVC, de 25 mm de diàmetre nominal, aïllant i no propagador de la flama, resistència a l'impacte d'1 J, resistència a compressió de 320 N i una rigidesa dielèctrica de 2000 V</t>
  </si>
  <si>
    <t>P-199</t>
  </si>
  <si>
    <t>BG222A10</t>
  </si>
  <si>
    <t>Tub flexible corrugat de PVC, de 40 mm de diàmetre nominal, aïllant i no propagador de la flama, resistència a l'impacte d'1 J, resistència a compressió de 320 N i una rigidesa dielèctrica de 2000 V</t>
  </si>
  <si>
    <t>P-200</t>
  </si>
  <si>
    <t>BG22H510</t>
  </si>
  <si>
    <t>Tub flexible corrugat de plàstic sense halògens, de 16 mm de diàmetre nominal, aïllant i no propagador de la flama, de baixa emissió de fums i sense emissió de gasos tòxics ni corrosius, resistència a l'impacte de 2 J, resistència a compressió de 320 N i una rigidesa dielèctrica de 2000 V</t>
  </si>
  <si>
    <t>P-201</t>
  </si>
  <si>
    <t>BG22TL10</t>
  </si>
  <si>
    <t>Tub corbable corrugat de polietilè, de doble capa, llisa la interior i corrugada l'exterior, de 125 mm de diàmetre nominal, aïllant i no propagador de la flama , resistència a l'impacte de 28 J, resistència a compressió de 450 N, per a canalitzacions soterrades</t>
  </si>
  <si>
    <t>P-202</t>
  </si>
  <si>
    <t>BG380900</t>
  </si>
  <si>
    <t>Conductor de coure nu, unipolar de secció 1x35 mm2</t>
  </si>
  <si>
    <t>BGW38000</t>
  </si>
  <si>
    <t>Part proporcional d'accessoris per a conductors de coure nus</t>
  </si>
  <si>
    <t>P-203</t>
  </si>
  <si>
    <t>BGW46000</t>
  </si>
  <si>
    <t>Part proporcional d'accessoris per a caixes seccionadores fusibles</t>
  </si>
  <si>
    <t>BG46C5C0</t>
  </si>
  <si>
    <t>Caixa seccionadora fusible de 80 A, com a màxim, tripolar més neutre, per a fusibles cilíndrics grandària 22x58 mm</t>
  </si>
  <si>
    <t>P-204</t>
  </si>
  <si>
    <t>BG6211E3</t>
  </si>
  <si>
    <t>Interruptor, de tipus universal, bipolar (2P), 16 AX/250 V, amb tecla, preu alt, per a encastar</t>
  </si>
  <si>
    <t>P-205</t>
  </si>
  <si>
    <t>BG621G93</t>
  </si>
  <si>
    <t>Commutador, de tipus universal, unipolar (1P), 10 AX/250 V, amb tecla, preu alt, per a encastar</t>
  </si>
  <si>
    <t>P-206</t>
  </si>
  <si>
    <t>BG621J93</t>
  </si>
  <si>
    <t>Commutador de creuament, de tipus universal, unipolar (1P), 10 AX/250 V, amb tecla, preu alt, per a encastar</t>
  </si>
  <si>
    <t>P-207</t>
  </si>
  <si>
    <t>BG631EA3</t>
  </si>
  <si>
    <t>Presa de corrent tipus universal, d'espigues planes, (2P+T), 25 A 250 V, amb tapa, preu alt, per a encastar</t>
  </si>
  <si>
    <t>P-208</t>
  </si>
  <si>
    <t>BG631B23</t>
  </si>
  <si>
    <t>P-209</t>
  </si>
  <si>
    <t>P-210</t>
  </si>
  <si>
    <t>BG6P2262</t>
  </si>
  <si>
    <t>Presa de corrent industrial de tipus semiencastat 3P+T, de 16 A i 380-415 V de tensió nominal segons norma UNE-EN 60309-1, amb grau de protecció IP-44</t>
  </si>
  <si>
    <t>P-211</t>
  </si>
  <si>
    <t>BGD14210</t>
  </si>
  <si>
    <t>Piqueta de connexió a terra d'acer i recobriment de coure, de 2500 mm de llargària, de 14,6 mm de diàmetre, estàndard</t>
  </si>
  <si>
    <t>BGYD1000</t>
  </si>
  <si>
    <t>Part proporcional d'elements especials per a piquetes de connexió a terra</t>
  </si>
  <si>
    <t>P-212</t>
  </si>
  <si>
    <t>BGDZ1102</t>
  </si>
  <si>
    <t>Punt de connexió a terra amb pont seccionador de platina de coure, muntat en caixa estanca i per muntar superficialment</t>
  </si>
  <si>
    <t>P-213</t>
  </si>
  <si>
    <t>BH2D5A42</t>
  </si>
  <si>
    <t>P-214</t>
  </si>
  <si>
    <t>P-215</t>
  </si>
  <si>
    <t>P-216</t>
  </si>
  <si>
    <t>BE04HMA8Z</t>
  </si>
  <si>
    <t>Sonda de temperatura</t>
  </si>
  <si>
    <t>P-217</t>
  </si>
  <si>
    <t>BJ12Z92A</t>
  </si>
  <si>
    <t>Plat de dutxa quadrat de resines, de 900x900 mm, de color suau, amb superfície texturitzada antilliscant, extraplà (menys de 45 mm), col·locat encastat al paviment. Inclou desguàs de gran cabal (90 mm de diàmetre).</t>
  </si>
  <si>
    <t>P-218</t>
  </si>
  <si>
    <t>BJ13B712</t>
  </si>
  <si>
    <t>Lavabo mural de porcellana esmaltada, senzill, d'amplària 53 a 75 cm, de color blanc i preu alt</t>
  </si>
  <si>
    <t>B7J50010</t>
  </si>
  <si>
    <t>dm3</t>
  </si>
  <si>
    <t>Masilla para sellados, de aplicación con pistola, de base silicona neutra monocomponente</t>
  </si>
  <si>
    <t>P-219</t>
  </si>
  <si>
    <t>BJ14ZC1P</t>
  </si>
  <si>
    <t>Inodor per a col·locar sobre el paviment de porcellana esmaltada, de sortida vertical i/o horitzontal, amb seient i tapa, cisterna i mecanismes de descàrrega i alimentació incorporats, color blanc.</t>
  </si>
  <si>
    <t>BJ1ZS000</t>
  </si>
  <si>
    <t>Pasta per a segellar l'enllaç d'inodors, abocadors i plaques turques</t>
  </si>
  <si>
    <t>P-220</t>
  </si>
  <si>
    <t>BJ18Z2AA</t>
  </si>
  <si>
    <t>Aigüera de planxa d'acer inoxidable amb una pica quadrada, 40 a 50 cm de llargada, acabat brillant, per encastar en taulell de cuina, amb vàlvula de desguàs i sifó.</t>
  </si>
  <si>
    <t>P-221</t>
  </si>
  <si>
    <t>BJ22611A</t>
  </si>
  <si>
    <t>Aixeta monocomandament, mural, per a muntar superficialment, per a dutxa de telèfon, de llautó cromat, preu superior, amb dues entrades de 1/2´´ i sortida de 1/2´´</t>
  </si>
  <si>
    <t>P-222</t>
  </si>
  <si>
    <t>BJ2351AG</t>
  </si>
  <si>
    <t>Aixeta monocomandament per a lavabo, per a muntar superficialment sobre taulell o aparell sanitari, de llautó cromat, preu superior, amb desguàs mecànic incorporat, d'1´´1/4, amb dues entrades de maniguets</t>
  </si>
  <si>
    <t>P-223</t>
  </si>
  <si>
    <t>BJ28ZAAG</t>
  </si>
  <si>
    <t>Aixeta monocomandament per a aigüera, muntada superficialment, d'acer inoxidable preu superior, amb broc giratori, airejador i dues entrades de maniguets.</t>
  </si>
  <si>
    <t>P-224</t>
  </si>
  <si>
    <t>BJ33Z654</t>
  </si>
  <si>
    <t>Desguàs mecànic recte per a lavabo, de llautó de diàmetre 1´´1/4, per a roscar al sifó de llautò cromat, amb sobreeixidor.</t>
  </si>
  <si>
    <t>P-225</t>
  </si>
  <si>
    <t>BJ33ZB6F</t>
  </si>
  <si>
    <t>Sifó de botella per a lavabo, de llautó cromat de diàmetre 1´´1/4 amb enllaç de diàmetre 65 mm, per a connectar al ramal</t>
  </si>
  <si>
    <t>P-226</t>
  </si>
  <si>
    <t>BJ4ZZQPL</t>
  </si>
  <si>
    <t>Lateral per a mampara de dutxa, de 900 mm de longitut i 1950 mm d'alçada, amb una fulla fixa i una fulla corredissa de vidres trempats de 6 mm i perfils de suport i remat plata brillant. Col·locat i segellat segons recomanacions del fabricant.</t>
  </si>
  <si>
    <t>P-227</t>
  </si>
  <si>
    <t>BJZAU010</t>
  </si>
  <si>
    <t>Grup de seguretat sanitària amb sifó</t>
  </si>
  <si>
    <t>BJZAU020</t>
  </si>
  <si>
    <t>Vàlvula de seguretat de 1/2'' de diàmetre nominal, amb connexions roscades, tarada a una pressió de 3 kg</t>
  </si>
  <si>
    <t>BJZAU030</t>
  </si>
  <si>
    <t>Equip de protecció catòdica per a dipòsit acmulador de fins a 500 l de capacitat</t>
  </si>
  <si>
    <t>BJAAU061</t>
  </si>
  <si>
    <t>Dipòsit acumulador d'aigua calenta sanitària, de 500 l de capacitat, de doble recipient concèntric, amb vas de l'acumulador d'acer inoxidable AISI 316 i vas del bescanviador d'acer ST-37, amb resistència elèctrica de suport, cos exterior de PVC i aïllament intermig de poliuretà, amb sondes i termòstats, connexions roscades, per a muntar vertical a terra</t>
  </si>
  <si>
    <t>P-228</t>
  </si>
  <si>
    <t>BJAAU062</t>
  </si>
  <si>
    <t>P-229</t>
  </si>
  <si>
    <t>BJAB1S10</t>
  </si>
  <si>
    <t>Acumulador per a aigua calenta sanitària de 1000 l de capacitat, amb cubeta d'acer inoxidable i aïllament de poliuretà</t>
  </si>
  <si>
    <t>P-230</t>
  </si>
  <si>
    <t>BJM1S401</t>
  </si>
  <si>
    <t>Comptador d'aigua amb emisor d'impulsos de tipus REED, per a aigua freda fins a 40°C, amb una relació impulsos/litre d'1:1, cos de llautó i esfera seca, amb unions roscades de 1/2'' de diàmetre nominal, per a connectar a la bateria o al ramal</t>
  </si>
  <si>
    <t>P-231</t>
  </si>
  <si>
    <t>BM231340</t>
  </si>
  <si>
    <t>Boca d'incendis amb enllaç de 25 mm de diàmetre, BIE-25, amb mànega de 20 m, amb armari</t>
  </si>
  <si>
    <t>BMY23000</t>
  </si>
  <si>
    <t>Part proporcional d'elements especials per a boques d'incendi</t>
  </si>
  <si>
    <t>P-232</t>
  </si>
  <si>
    <t>BM312611</t>
  </si>
  <si>
    <t>Extintor de pols seca polivalent, de càrrega 6 kg, amb pressió incorporada, pintat</t>
  </si>
  <si>
    <t>BMY31000</t>
  </si>
  <si>
    <t>Part proporcional d'elements especials per a extintors</t>
  </si>
  <si>
    <t>P-233</t>
  </si>
  <si>
    <t>BM313511</t>
  </si>
  <si>
    <t>Extintor de diòxid de carboni, de càrrega 5 kg, amb pressió incorporada, pintat</t>
  </si>
  <si>
    <t>P-234</t>
  </si>
  <si>
    <t>BMD21102</t>
  </si>
  <si>
    <t>Contacte magnètic de potència alta, per a muntar superficialment</t>
  </si>
  <si>
    <t>P-235</t>
  </si>
  <si>
    <t>BMDBU005</t>
  </si>
  <si>
    <t>Placa de senyalització interior per a indicació de mesures de salvament i vies d'evacuació, de 210 x 297 mm, amb pintura fotoluminiscent segons normes UNE i DIN, per a fixar mecànicament</t>
  </si>
  <si>
    <t>P-236</t>
  </si>
  <si>
    <t>BMS311A8</t>
  </si>
  <si>
    <t>Central de seguretat antirobatori amb un circuit instantani, un circuit de retard, un circuit de protecció, alarma acústica i senyal lluminós, per a muntar a l'exterior</t>
  </si>
  <si>
    <t>P-237</t>
  </si>
  <si>
    <t>BMS311A9</t>
  </si>
  <si>
    <t>P-238</t>
  </si>
  <si>
    <t>BN315320</t>
  </si>
  <si>
    <t>Vàlvula d'esfera manual amb rosca, de diàmetre nominal 3/4´´, 10 bar de PN, de bronze, preu alt</t>
  </si>
  <si>
    <t>P-239</t>
  </si>
  <si>
    <t>BN315420</t>
  </si>
  <si>
    <t>Vàlvula d'esfera manual amb rosca, de diàmetre nominal 3/4´´, 16 bar de PN, de bronze, preu alt</t>
  </si>
  <si>
    <t>P-240</t>
  </si>
  <si>
    <t>BN315428</t>
  </si>
  <si>
    <t>P-241</t>
  </si>
  <si>
    <t>BN318420</t>
  </si>
  <si>
    <t>Vàlvula d'esfera manual amb rosca, de diàmetre nominal 1´´1/2, 16 bar de PN, de bronze, preu alt</t>
  </si>
  <si>
    <t>P-242</t>
  </si>
  <si>
    <t>BN32B420</t>
  </si>
  <si>
    <t>Vàlvula d'esfera manual amb brides, de 80 mm de diàmetre nominal, de 16 bar de PN, de bronze, preu alt</t>
  </si>
  <si>
    <t>P-243</t>
  </si>
  <si>
    <t>BN42B3D0</t>
  </si>
  <si>
    <t>Vàlvula de papallona manual per a muntar entre brides, de 80 mm de diàmetre nominal, de 10 bar de PN, de fosa, preu superior</t>
  </si>
  <si>
    <t>P-244</t>
  </si>
  <si>
    <t>BN816420</t>
  </si>
  <si>
    <t>Vàlvula de retenció de clapeta amb rosca, de diàmetre nominal 1´´, de 16 bar de PN, de bronze, preu alt</t>
  </si>
  <si>
    <t>P-245</t>
  </si>
  <si>
    <t>BN819420</t>
  </si>
  <si>
    <t>Vàlvula de retenció de clapeta amb rosca, de diàmetre nominal 2´´, de 16 bar de PN, de bronze, preu alt</t>
  </si>
  <si>
    <t>P-246</t>
  </si>
  <si>
    <t>BNC11020</t>
  </si>
  <si>
    <t>Vàlvula d'equilibrat roscada de 20 mm de diàmetre nominal i Kvs=5,7, fabricada en ametall, amb preajust de cabal, preses de pressió, amb joc d'accessoris i sense dispositiu de buidat</t>
  </si>
  <si>
    <t>P-247</t>
  </si>
  <si>
    <t>BNF11A50</t>
  </si>
  <si>
    <t>Vàlvula termostàtica mescladora per a instal·lacions d'ACS, de 50 mm de diàmetre nominal, amb cos de bronze PN 10, connexions roscades, amb funció de bloqueig per manca d'aigua freda i amb vàlvula de regulació de la temperatura preajustada</t>
  </si>
  <si>
    <t>P-248</t>
  </si>
  <si>
    <t>BNF51611</t>
  </si>
  <si>
    <t>Vàlvula de seguretat ACS amb rosca, de llautó, amb connexió femella-femella, de diàmetre 3/4´´, tarada a 6 bar, 120°C de temperatura màxima</t>
  </si>
  <si>
    <t>P-249</t>
  </si>
  <si>
    <t>BNL11253</t>
  </si>
  <si>
    <t>Bomba acceleradora amb rotor inundat per a instal·lacions de calefacció i climatització, de tipus autopurgant, alimentació monofàsica de 230 V i règim de gir de 1400 rpm, de 4,0 m3/h de cabal i de 2,0 bar de pressió en el punt de màxim rendiment, per a aigua entre -20 i 110ºC, amb connexions roscades d'1 1/4''</t>
  </si>
  <si>
    <t>P-250</t>
  </si>
  <si>
    <t>BNL12236</t>
  </si>
  <si>
    <t>Bomba acceleradora amb rotor inundat per a instal·lacions de calefacció i climatització, de tipus autopurgant, alimentació monofàsica de 230 V i règim de gir de 2500 rpm, de 2,5 m3/h de cabal i de 3,5 bar de pressió en el punt de màxim rendiment, per a aigua entre -20 i 110°C, amb connexions roscades d'1 1/4''</t>
  </si>
  <si>
    <t>P-251</t>
  </si>
  <si>
    <t>BNS11253</t>
  </si>
  <si>
    <t>P-252</t>
  </si>
  <si>
    <t>BNS29120</t>
  </si>
  <si>
    <t>Bomba acceleradora amb motor sense inundar de 10 m3/h de cabal, com a màxim, de pressió màxima 0,5 bar, preu alt</t>
  </si>
  <si>
    <t>P-253</t>
  </si>
  <si>
    <t>BP111201</t>
  </si>
  <si>
    <t>Dipols per a FM i TV (1 canal banda I, 1 canal banda IV, 1 canal banda V), en pal de 4 a 6 m d'alçària i per a fixar a la paret</t>
  </si>
  <si>
    <t>P-254</t>
  </si>
  <si>
    <t>BP122704</t>
  </si>
  <si>
    <t>Equip d'amplificació per a 1 baixant i 2 derivacions per planta i baixant, amb un total de 14 connexions, per a muntar en armari tancat</t>
  </si>
  <si>
    <t>P-255</t>
  </si>
  <si>
    <t>BP132100</t>
  </si>
  <si>
    <t>Caixa de derivació amb 2 derivacions, de base metàl.lica i envoltant de material plàstic</t>
  </si>
  <si>
    <t>P-256</t>
  </si>
  <si>
    <t>BP148213</t>
  </si>
  <si>
    <t>Presa de senyal de R/TV-SAT de derivació única, de tipus modular de 2 mòduls estrets, amb tapa, de preu alt, per a muntar sobre bastidor o caixa</t>
  </si>
  <si>
    <t>P-257</t>
  </si>
  <si>
    <t>BP152000</t>
  </si>
  <si>
    <t>Conductor coaxial d'atenuació baixa</t>
  </si>
  <si>
    <t>P-258</t>
  </si>
  <si>
    <t>BP1F1010</t>
  </si>
  <si>
    <t>Font d'alimentació per a amplificadors, tensió de sortida 24 V c.c., màxima corrent de sortida 1000 mA, alimentació 230 V a.c.</t>
  </si>
  <si>
    <t>P-259</t>
  </si>
  <si>
    <t>BP1Z1030</t>
  </si>
  <si>
    <t>Connector coaxial mascle per a cable de diàmetre exterior de 7,8 mm, de color blanc, nivell màxim de servei 125 dBuv</t>
  </si>
  <si>
    <t>P-260</t>
  </si>
  <si>
    <t>BP1Z1050</t>
  </si>
  <si>
    <t>Resistència terminal per a final de línia en preses o derivacions</t>
  </si>
  <si>
    <t>P-261</t>
  </si>
  <si>
    <t>BP1ZU010</t>
  </si>
  <si>
    <t>Mastil de 2,5 m, de 35 mm de diàmetre i 1,5 mm, de gruix de paret interior, galvanitzat, prolongable per a fixar antenes de TV i de FM</t>
  </si>
  <si>
    <t>BP1Z1100</t>
  </si>
  <si>
    <t>Garra de fixació, galvanitzada i reforçada en forma de U de 32 cm</t>
  </si>
  <si>
    <t>P-262</t>
  </si>
  <si>
    <t>BP251ST7</t>
  </si>
  <si>
    <t>Aparell d'usuari de comunicació només telefònica, sense secret de conversació, per a muntar a la paret</t>
  </si>
  <si>
    <t>P-263</t>
  </si>
  <si>
    <t>ST141102</t>
  </si>
  <si>
    <t>P-264</t>
  </si>
  <si>
    <t>ST141104</t>
  </si>
  <si>
    <t>P-265</t>
  </si>
  <si>
    <t>BP271C00</t>
  </si>
  <si>
    <t>Cable per a transmissió telefònica, per a 3 parells de cables, de secció 0,64 mm2 cada un</t>
  </si>
  <si>
    <t>P-266</t>
  </si>
  <si>
    <t>A0F-000R</t>
  </si>
  <si>
    <t>A01-FEPH</t>
  </si>
  <si>
    <t>BP44-1A3X</t>
  </si>
  <si>
    <t>Cable per a transmissió de dades amb conductors de coure, de 4 parells, categoria 6a F/UTP, aïllament de poliolefina i coberta de poliolefina, de baixa emissió de fums i opacitat reduïda, no propagador de la flama segons UNE-EN 60332-1-2, classe de reacció al foc Dca-s2, d2, a2 segons la norma UNE-EN 50575</t>
  </si>
  <si>
    <t>P-267</t>
  </si>
  <si>
    <t>BP48-21PK</t>
  </si>
  <si>
    <t>Latiguillo de 4 pares, estanco, con 2 conectores RJ45 categoría 6 U/FTP de 1,6 a 3,2 m de longitud, con un grado de protección IP-65</t>
  </si>
  <si>
    <t>P-268</t>
  </si>
  <si>
    <t>BP47-1A5T</t>
  </si>
  <si>
    <t>Latiguillo de 4 pares, con 2 conectores RJ45 categoría 6a S/FTP, de 0,5 a 1,6 m de longitud</t>
  </si>
  <si>
    <t>P-269</t>
  </si>
  <si>
    <t>BP4A6C20</t>
  </si>
  <si>
    <t>Cable de fibra òptica per a ús interior/exterior, amb 12 fibres del tipus multimode 62,5/125, estructura interior monotub (estructura folgada) reblerta de gel hidròfug, protecció interior de kevlar, amb coberta de poliolefina de baixa emissió fums i opacitat reduïda i no propagador de la flama segons UNE-EN 50265</t>
  </si>
  <si>
    <t>P-270</t>
  </si>
  <si>
    <t>BP7K-1O5H</t>
  </si>
  <si>
    <t>Presa de senyal de veu i dades, de tipus modular d'1 mòdul estret, amb connector RJ45 simple, categoria 6 F/UTP, amb connexió per desplaçament de l'aïllament, amb tapa, de preu alt, per a muntar sobre bastidor o caixa</t>
  </si>
  <si>
    <t>P-272</t>
  </si>
  <si>
    <t>BQ51ZA80</t>
  </si>
  <si>
    <t>Pedra natural granítica nacional per a taulells, de 20 mm de gruix, preu alt, de 100 a 149 cm de llargària</t>
  </si>
  <si>
    <t>BJ1ZQ000</t>
  </si>
  <si>
    <t>Suport mural d'acer galvanitzat per a aigüeres, safareigs i lavabos col·lectius</t>
  </si>
  <si>
    <t>P-273</t>
  </si>
  <si>
    <t>P-274</t>
  </si>
  <si>
    <t>P-275</t>
  </si>
  <si>
    <t>P-276</t>
  </si>
  <si>
    <t>P-277</t>
  </si>
  <si>
    <t>BQ7ZXA25</t>
  </si>
  <si>
    <t>Armari alt tipus, de 250 cm d'alçada aproximada, realitzat amb tauler antihumitat revestit amb laminat de 1 mm de gruix i cantejat amb HPL de 4 mm de gruix tipus Abet Laminati o Max Compact, tot d'acord amb detalls, inclosos reforços, ferratges de penjar i tancar, amb panys de clau, prestatges, portes, elements de subjecció i remat, etc, complet.</t>
  </si>
  <si>
    <t>P-278</t>
  </si>
  <si>
    <t>P-279</t>
  </si>
  <si>
    <t>P-280</t>
  </si>
  <si>
    <t>P-281</t>
  </si>
  <si>
    <t>P-282</t>
  </si>
  <si>
    <t>P-283</t>
  </si>
  <si>
    <t>P-284</t>
  </si>
  <si>
    <t>P-285</t>
  </si>
  <si>
    <t>P-286</t>
  </si>
  <si>
    <t>BQ71ZB22</t>
  </si>
  <si>
    <t>Mòdul estàndard per a moble de cuina baix, amb portes i prestatge interior o calaixos, d'aglomerat amb melamina, preu mitjà, sobre peus regulables de PVC, amb tiradors i ferratges.</t>
  </si>
  <si>
    <t>BQ71ZA22</t>
  </si>
  <si>
    <t>Mòdul estàndard per a moble de cuina alt, amb portes d'aglomerat amb melamina, preu mitjà, amb tiradors i ferratges</t>
  </si>
  <si>
    <t>P-287</t>
  </si>
  <si>
    <t>P-288</t>
  </si>
  <si>
    <t>P-289</t>
  </si>
  <si>
    <t>P-290</t>
  </si>
  <si>
    <t>P-291</t>
  </si>
  <si>
    <t>BQ81ZP2F</t>
  </si>
  <si>
    <t>Placa d'inducció per a cuina, de dos focs. Inclou tots els elements per al seu correcte muntatge, connexió i instal·lació. Completament instal·lada i funcionant.</t>
  </si>
  <si>
    <t>P-292</t>
  </si>
  <si>
    <t>BQ88Z00C</t>
  </si>
  <si>
    <t>Campana extractora per integrar en mobles alts, d'acer inoxidable i mides 60x31x31 cm, equipada amb motor amb una potència d'aspiració de 580 m3/h, interruptor de parada/funcionament, commutador de tres velocitats, filtre antigreixos d'alumini, dos llums led i xemeneia telescòpica de 15 cm de diàmetre.</t>
  </si>
  <si>
    <t>P-293</t>
  </si>
  <si>
    <t>BMY11000</t>
  </si>
  <si>
    <t>Part proporcional d'elements especials per a detectors</t>
  </si>
  <si>
    <t>BS111120</t>
  </si>
  <si>
    <t>Detector de fums òptic per a instal.lació contra incendis convencional, segons norma UNE-EN 54-7, amb base de superfície</t>
  </si>
  <si>
    <t>P-294</t>
  </si>
  <si>
    <t>BVAUX</t>
  </si>
  <si>
    <t>BV09TMSO</t>
  </si>
  <si>
    <t>VENTILADOR S&amp;P TD-Silent Ecowatt 500/150</t>
  </si>
  <si>
    <t>P-295</t>
  </si>
  <si>
    <t>BF31FU02</t>
  </si>
  <si>
    <t>Marc i tapa de fosa SAINT-GOBAIN ACERA de 40x40 cms. classe B-125.</t>
  </si>
  <si>
    <t>P-296</t>
  </si>
  <si>
    <t>BH2D5S43</t>
  </si>
  <si>
    <t>P-297</t>
  </si>
  <si>
    <t>P-298</t>
  </si>
  <si>
    <t>P-299</t>
  </si>
  <si>
    <t>P-300</t>
  </si>
  <si>
    <t>C1101200</t>
  </si>
  <si>
    <t>Compressor amb dos martells pneumàtics</t>
  </si>
  <si>
    <t>P-301</t>
  </si>
  <si>
    <t>P-302</t>
  </si>
  <si>
    <t>P-303</t>
  </si>
  <si>
    <t>P-304</t>
  </si>
  <si>
    <t>C1501700</t>
  </si>
  <si>
    <t>Camió per a transport de 7 t</t>
  </si>
  <si>
    <t>P-305</t>
  </si>
  <si>
    <t>P-306</t>
  </si>
  <si>
    <t>P-307</t>
  </si>
  <si>
    <t>P-308</t>
  </si>
  <si>
    <t>P-309</t>
  </si>
  <si>
    <t>P-310</t>
  </si>
  <si>
    <t>P-311</t>
  </si>
  <si>
    <t>P-312</t>
  </si>
  <si>
    <t>P-313</t>
  </si>
  <si>
    <t>P-314</t>
  </si>
  <si>
    <t>SWITCH1</t>
  </si>
  <si>
    <t>Switch 10/100 Ethernet, 8 ports</t>
  </si>
  <si>
    <t>P-315</t>
  </si>
  <si>
    <t>P-316</t>
  </si>
  <si>
    <t>P-317</t>
  </si>
  <si>
    <t>BEPAC01</t>
  </si>
  <si>
    <t>Material.</t>
  </si>
  <si>
    <t>P-318</t>
  </si>
  <si>
    <t>P-319</t>
  </si>
  <si>
    <t>P-320</t>
  </si>
  <si>
    <t>P-321</t>
  </si>
  <si>
    <t>P-322</t>
  </si>
  <si>
    <t>P-323</t>
  </si>
  <si>
    <t>P-324</t>
  </si>
  <si>
    <t>P-325</t>
  </si>
  <si>
    <t>P-326</t>
  </si>
  <si>
    <t>P-327</t>
  </si>
  <si>
    <t>P-328</t>
  </si>
  <si>
    <t>P-329</t>
  </si>
  <si>
    <t>P-330</t>
  </si>
  <si>
    <t>P-331</t>
  </si>
  <si>
    <t>Partida alçada</t>
  </si>
  <si>
    <t>P-1</t>
  </si>
  <si>
    <t>Subtotal partida d'obra</t>
  </si>
  <si>
    <t>P-2</t>
  </si>
  <si>
    <t>P-3</t>
  </si>
  <si>
    <t>P-4</t>
  </si>
  <si>
    <t>P-5</t>
  </si>
  <si>
    <t>P-6</t>
  </si>
  <si>
    <t>P-7</t>
  </si>
  <si>
    <t>P-8</t>
  </si>
  <si>
    <t>P-10</t>
  </si>
  <si>
    <t>P-11</t>
  </si>
  <si>
    <t>P-12</t>
  </si>
  <si>
    <t>P-13</t>
  </si>
  <si>
    <t>P-14</t>
  </si>
  <si>
    <t>P-15</t>
  </si>
  <si>
    <t>P-16</t>
  </si>
  <si>
    <t>P-20</t>
  </si>
  <si>
    <t>P-21</t>
  </si>
  <si>
    <t>P-22</t>
  </si>
  <si>
    <t>P-23</t>
  </si>
  <si>
    <t>P-25</t>
  </si>
  <si>
    <t>P-26</t>
  </si>
  <si>
    <t>P-40</t>
  </si>
  <si>
    <t>P-41</t>
  </si>
  <si>
    <t>P-42</t>
  </si>
  <si>
    <t>P-43</t>
  </si>
  <si>
    <t>P-48</t>
  </si>
  <si>
    <t>P-52</t>
  </si>
  <si>
    <t>P-108</t>
  </si>
  <si>
    <t>BPA147504</t>
  </si>
  <si>
    <t>CAJA DE VALVULA 3/4´´ S.E. MG KS.</t>
  </si>
  <si>
    <t>P-109</t>
  </si>
  <si>
    <t>P-167</t>
  </si>
  <si>
    <t>BFY52AB0</t>
  </si>
  <si>
    <t>Part proporcional d'elements de muntatge per a tubs de coure semidur, de 28 mm de diàmetre exterior, per a soldar per capil.laritat</t>
  </si>
  <si>
    <t>BFW52AB0</t>
  </si>
  <si>
    <t>Accessori per a tubs de coure semidur, de 28 mm de diàmetre exterior, per a soldar per capil.laritat</t>
  </si>
  <si>
    <t>B0A75C00</t>
  </si>
  <si>
    <t>Abraçadora plàstica, de 28 mm de diàmetre interior</t>
  </si>
  <si>
    <t>BF52A300</t>
  </si>
  <si>
    <t>Tub de coure R250 (semidur) de 28 mm de diàmetre nominal i de gruix 1 mm, segons la norma UNE-EN 1057</t>
  </si>
  <si>
    <t>P-168</t>
  </si>
  <si>
    <t>P-169</t>
  </si>
  <si>
    <t>P-170</t>
  </si>
  <si>
    <t>P-171</t>
  </si>
  <si>
    <t>P-172</t>
  </si>
  <si>
    <t>P-173</t>
  </si>
  <si>
    <t>P-179</t>
  </si>
  <si>
    <t>P-180</t>
  </si>
  <si>
    <t>P-271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</si>
</sst>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00"/>
    <numFmt numFmtId="166" formatCode="###,###,##0.00000"/>
  </numFmts>
  <fonts count="8" x14ac:knownFonts="1">
    <font>
      <sz val="11"/>
      <color rgb="FF000000"/>
      <name val="Calibri"/>
      <family val="2"/>
    </font>
    <font>
      <sz val="8"/>
      <color rgb="FF000000"/>
      <name val="Calibri"/>
      <family val="2"/>
    </font>
    <font>
      <b/>
      <sz val="14"/>
      <color rgb="FF000000"/>
      <name val="Calibri"/>
      <family val="2"/>
    </font>
    <font>
      <b/>
      <sz val="8"/>
      <color rgb="FF000000"/>
      <name val="Calibri"/>
      <family val="2"/>
    </font>
    <font>
      <b/>
      <sz val="11"/>
      <color rgb="FF000000"/>
      <name val="Calibri"/>
      <family val="2"/>
    </font>
    <font>
      <sz val="11"/>
      <color rgb="FF000000"/>
      <name val="Calibri"/>
      <family val="2"/>
    </font>
    <font>
      <sz val="10"/>
      <color rgb="FF000000"/>
      <name val="Calibri"/>
      <family val="2"/>
    </font>
    <font>
      <b/>
      <sz val="10"/>
      <color rgb="FF000000"/>
      <name val="Calibri"/>
      <family val="2"/>
    </font>
  </fonts>
  <fills count="5">
    <fill>
      <patternFill patternType="none"/>
    </fill>
    <fill>
      <patternFill patternType="gray125"/>
    </fill>
    <fill>
      <patternFill patternType="solid">
        <fgColor rgb="FFFFFFCC"/>
        <bgColor rgb="FFFFFFCC"/>
      </patternFill>
    </fill>
    <fill>
      <patternFill patternType="solid">
        <fgColor rgb="FFC0C0C0"/>
        <bgColor rgb="FFC0C0C0"/>
      </patternFill>
    </fill>
    <fill>
      <patternFill patternType="solid">
        <fgColor theme="5" tint="0.59999389629810485"/>
        <bgColor rgb="FF99CCFF"/>
      </patternFill>
    </fill>
  </fills>
  <borders count="2">
    <border>
      <left/>
      <right/>
      <top/>
      <bottom/>
      <diagonal/>
    </border>
    <border>
      <left/>
      <right/>
      <top style="thin">
        <color rgb="FF000000"/>
      </top>
      <bottom/>
      <diagonal/>
    </border>
  </borders>
  <cellStyleXfs count="1">
    <xf numFmtId="0" fontId="0" fillId="0" borderId="0" applyNumberFormat="0" applyBorder="0" applyAlignment="0"/>
  </cellStyleXfs>
  <cellXfs count="37">
    <xf numFmtId="0" fontId="0" fillId="0" borderId="0" xfId="0"/>
    <xf numFmtId="0" fontId="5" fillId="0" borderId="0" xfId="0" applyFont="1" applyAlignment="1">
      <alignment vertical="top"/>
    </xf>
    <xf numFmtId="0" fontId="1" fillId="0" borderId="0" xfId="0" applyFont="1"/>
    <xf numFmtId="0" fontId="3" fillId="0" borderId="0" xfId="0" applyFont="1"/>
    <xf numFmtId="49" fontId="3" fillId="0" borderId="0" xfId="0" applyNumberFormat="1" applyFont="1"/>
    <xf numFmtId="49" fontId="1" fillId="0" borderId="0" xfId="0" applyNumberFormat="1" applyFont="1"/>
    <xf numFmtId="164" fontId="1" fillId="2" borderId="0" xfId="0" applyNumberFormat="1" applyFont="1" applyFill="1" applyProtection="1">
      <protection locked="0"/>
    </xf>
    <xf numFmtId="165" fontId="1" fillId="0" borderId="0" xfId="0" applyNumberFormat="1" applyFont="1"/>
    <xf numFmtId="164" fontId="1" fillId="0" borderId="0" xfId="0" applyNumberFormat="1" applyFont="1"/>
    <xf numFmtId="164" fontId="3" fillId="0" borderId="0" xfId="0" applyNumberFormat="1" applyFont="1"/>
    <xf numFmtId="0" fontId="1" fillId="0" borderId="0" xfId="0" applyFont="1" applyAlignment="1">
      <alignment wrapText="1"/>
    </xf>
    <xf numFmtId="164" fontId="4" fillId="0" borderId="0" xfId="0" applyNumberFormat="1" applyFont="1"/>
    <xf numFmtId="165" fontId="5" fillId="2" borderId="0" xfId="0" applyNumberFormat="1" applyFont="1" applyFill="1" applyProtection="1">
      <protection locked="0"/>
    </xf>
    <xf numFmtId="166" fontId="5" fillId="2" borderId="0" xfId="0" applyNumberFormat="1" applyFont="1" applyFill="1" applyProtection="1">
      <protection locked="0"/>
    </xf>
    <xf numFmtId="166" fontId="5" fillId="0" borderId="0" xfId="0" applyNumberFormat="1" applyFont="1"/>
    <xf numFmtId="0" fontId="5" fillId="2" borderId="0" xfId="0" applyFont="1" applyFill="1" applyProtection="1">
      <protection locked="0"/>
    </xf>
    <xf numFmtId="0" fontId="5" fillId="0" borderId="0" xfId="0" applyFont="1" applyAlignment="1">
      <alignment horizontal="right"/>
    </xf>
    <xf numFmtId="166" fontId="5" fillId="2" borderId="1" xfId="0" applyNumberFormat="1" applyFont="1" applyFill="1" applyBorder="1" applyProtection="1">
      <protection locked="0"/>
    </xf>
    <xf numFmtId="0" fontId="5" fillId="0" borderId="0" xfId="0" applyFont="1" applyAlignment="1">
      <alignment wrapText="1"/>
    </xf>
    <xf numFmtId="0" fontId="0" fillId="0" borderId="0" xfId="0" applyAlignment="1">
      <alignment wrapText="1"/>
    </xf>
    <xf numFmtId="0" fontId="3" fillId="0" borderId="0" xfId="0" applyFont="1" applyAlignment="1">
      <alignment wrapText="1"/>
    </xf>
    <xf numFmtId="0" fontId="4" fillId="0" borderId="0" xfId="0" applyFont="1" applyAlignment="1">
      <alignment wrapText="1"/>
    </xf>
    <xf numFmtId="0" fontId="7" fillId="4" borderId="0" xfId="0" applyFont="1" applyFill="1"/>
    <xf numFmtId="0" fontId="3" fillId="3" borderId="0" xfId="0" applyFont="1" applyFill="1" applyAlignment="1">
      <alignment horizontal="right"/>
    </xf>
    <xf numFmtId="0" fontId="3" fillId="3" borderId="0" xfId="0" applyFont="1" applyFill="1" applyAlignment="1">
      <alignment horizontal="center"/>
    </xf>
    <xf numFmtId="0" fontId="4" fillId="0" borderId="0" xfId="0" applyFont="1" applyAlignment="1">
      <alignment vertical="top"/>
    </xf>
    <xf numFmtId="165" fontId="4" fillId="0" borderId="0" xfId="0" applyNumberFormat="1" applyFont="1" applyAlignment="1">
      <alignment horizontal="center" vertical="top"/>
    </xf>
    <xf numFmtId="164" fontId="4" fillId="2" borderId="0" xfId="0" applyNumberFormat="1" applyFont="1" applyFill="1" applyAlignment="1" applyProtection="1">
      <alignment vertical="top"/>
      <protection locked="0"/>
    </xf>
    <xf numFmtId="0" fontId="4" fillId="0" borderId="0" xfId="0" applyFont="1"/>
    <xf numFmtId="0" fontId="3" fillId="3" borderId="0" xfId="0" applyFont="1" applyFill="1" applyAlignment="1">
      <alignment horizontal="center" wrapText="1"/>
    </xf>
    <xf numFmtId="0" fontId="2" fillId="4" borderId="0" xfId="0" applyFont="1" applyFill="1" applyAlignment="1">
      <alignment horizontal="center"/>
    </xf>
    <xf numFmtId="0" fontId="1" fillId="0" borderId="0" xfId="0" applyFont="1" applyAlignment="1"/>
    <xf numFmtId="0" fontId="5" fillId="0" borderId="0" xfId="0" applyFont="1" applyAlignment="1">
      <alignment horizontal="justify" vertical="top" wrapText="1"/>
    </xf>
    <xf numFmtId="0" fontId="5" fillId="0" borderId="0" xfId="0" applyFont="1" applyAlignment="1">
      <alignment vertical="top"/>
    </xf>
    <xf numFmtId="165" fontId="4" fillId="2" borderId="0" xfId="0" applyNumberFormat="1" applyFont="1" applyFill="1" applyAlignment="1" applyProtection="1">
      <alignment horizontal="left" vertical="top"/>
      <protection locked="0"/>
    </xf>
    <xf numFmtId="0" fontId="5" fillId="2" borderId="0" xfId="0" applyFont="1" applyFill="1" applyAlignment="1" applyProtection="1">
      <alignment vertical="top"/>
      <protection locked="0"/>
    </xf>
    <xf numFmtId="0" fontId="6"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4"/>
  <sheetViews>
    <sheetView tabSelected="1" workbookViewId="0">
      <pane ySplit="7" topLeftCell="A69" activePane="bottomLeft" state="frozenSplit"/>
      <selection pane="bottomLeft" activeCell="K75" sqref="K75"/>
    </sheetView>
  </sheetViews>
  <sheetFormatPr baseColWidth="10" defaultColWidth="9.140625" defaultRowHeight="15" x14ac:dyDescent="0.25"/>
  <cols>
    <col min="1" max="1" width="9.140625" bestFit="1" customWidth="1"/>
    <col min="2" max="2" width="3.42578125" customWidth="1"/>
    <col min="3" max="3" width="10" bestFit="1" customWidth="1"/>
    <col min="4" max="4" width="4.42578125" customWidth="1"/>
    <col min="5" max="5" width="48.7109375" style="19" customWidth="1"/>
    <col min="6" max="7" width="12.7109375" customWidth="1"/>
    <col min="8" max="8" width="13.7109375" customWidth="1"/>
  </cols>
  <sheetData>
    <row r="1" spans="1:8" x14ac:dyDescent="0.25">
      <c r="A1" s="31" t="s">
        <v>0</v>
      </c>
      <c r="B1" s="31"/>
      <c r="C1" s="31"/>
      <c r="D1" s="31"/>
      <c r="E1" s="31"/>
      <c r="F1" s="31"/>
      <c r="G1" s="31"/>
      <c r="H1" s="31"/>
    </row>
    <row r="2" spans="1:8" x14ac:dyDescent="0.25">
      <c r="A2" s="31" t="s">
        <v>1</v>
      </c>
      <c r="B2" s="31"/>
      <c r="C2" s="31"/>
      <c r="D2" s="31"/>
      <c r="E2" s="31"/>
      <c r="F2" s="31"/>
      <c r="G2" s="31"/>
      <c r="H2" s="31"/>
    </row>
    <row r="3" spans="1:8" x14ac:dyDescent="0.25">
      <c r="A3" s="31" t="s">
        <v>2</v>
      </c>
      <c r="B3" s="31"/>
      <c r="C3" s="31"/>
      <c r="D3" s="31"/>
      <c r="E3" s="31"/>
      <c r="F3" s="31"/>
      <c r="G3" s="31"/>
      <c r="H3" s="31"/>
    </row>
    <row r="4" spans="1:8" x14ac:dyDescent="0.25">
      <c r="A4" s="31" t="s">
        <v>3</v>
      </c>
      <c r="B4" s="31"/>
      <c r="C4" s="31"/>
      <c r="D4" s="31"/>
      <c r="E4" s="31"/>
      <c r="F4" s="31"/>
      <c r="G4" s="31"/>
      <c r="H4" s="31"/>
    </row>
    <row r="6" spans="1:8" ht="18.75" x14ac:dyDescent="0.3">
      <c r="A6" s="30" t="s">
        <v>4</v>
      </c>
      <c r="B6" s="30"/>
      <c r="C6" s="30"/>
      <c r="D6" s="30"/>
      <c r="E6" s="30"/>
      <c r="F6" s="30"/>
      <c r="G6" s="30"/>
      <c r="H6" s="30"/>
    </row>
    <row r="7" spans="1:8" x14ac:dyDescent="0.25">
      <c r="F7" s="23" t="s">
        <v>5</v>
      </c>
      <c r="G7" s="23" t="s">
        <v>6</v>
      </c>
      <c r="H7" s="23" t="s">
        <v>7</v>
      </c>
    </row>
    <row r="9" spans="1:8" x14ac:dyDescent="0.25">
      <c r="C9" s="3" t="s">
        <v>8</v>
      </c>
      <c r="D9" s="4" t="s">
        <v>9</v>
      </c>
      <c r="E9" s="20" t="s">
        <v>10</v>
      </c>
    </row>
    <row r="10" spans="1:8" x14ac:dyDescent="0.25">
      <c r="C10" s="3" t="s">
        <v>11</v>
      </c>
      <c r="D10" s="4" t="s">
        <v>9</v>
      </c>
      <c r="E10" s="20" t="s">
        <v>12</v>
      </c>
    </row>
    <row r="11" spans="1:8" x14ac:dyDescent="0.25">
      <c r="C11" s="3" t="s">
        <v>13</v>
      </c>
      <c r="D11" s="4" t="s">
        <v>9</v>
      </c>
      <c r="E11" s="20" t="s">
        <v>14</v>
      </c>
    </row>
    <row r="13" spans="1:8" ht="57" x14ac:dyDescent="0.25">
      <c r="A13" s="2" t="s">
        <v>15</v>
      </c>
      <c r="B13" s="2">
        <v>1</v>
      </c>
      <c r="C13" s="2" t="s">
        <v>16</v>
      </c>
      <c r="D13" s="5" t="s">
        <v>17</v>
      </c>
      <c r="E13" s="10" t="s">
        <v>18</v>
      </c>
      <c r="F13" s="6">
        <v>0</v>
      </c>
      <c r="G13" s="7">
        <v>0</v>
      </c>
      <c r="H13" s="8">
        <f>ROUND(ROUND(F13,2)*ROUND(G13,3),2)</f>
        <v>0</v>
      </c>
    </row>
    <row r="14" spans="1:8" ht="68.25" x14ac:dyDescent="0.25">
      <c r="A14" s="2" t="s">
        <v>15</v>
      </c>
      <c r="B14" s="2">
        <v>2</v>
      </c>
      <c r="C14" s="2" t="s">
        <v>19</v>
      </c>
      <c r="D14" s="5" t="s">
        <v>17</v>
      </c>
      <c r="E14" s="10" t="s">
        <v>20</v>
      </c>
      <c r="F14" s="6">
        <v>0</v>
      </c>
      <c r="G14" s="7">
        <v>1</v>
      </c>
      <c r="H14" s="8">
        <f>ROUND(ROUND(F14,2)*ROUND(G14,3),2)</f>
        <v>0</v>
      </c>
    </row>
    <row r="15" spans="1:8" ht="23.25" x14ac:dyDescent="0.25">
      <c r="A15" s="2" t="s">
        <v>15</v>
      </c>
      <c r="B15" s="2">
        <v>3</v>
      </c>
      <c r="C15" s="2" t="s">
        <v>21</v>
      </c>
      <c r="D15" s="5" t="s">
        <v>17</v>
      </c>
      <c r="E15" s="10" t="s">
        <v>22</v>
      </c>
      <c r="F15" s="6">
        <v>0</v>
      </c>
      <c r="G15" s="7">
        <v>90</v>
      </c>
      <c r="H15" s="8">
        <f>ROUND(ROUND(F15,2)*ROUND(G15,3),2)</f>
        <v>0</v>
      </c>
    </row>
    <row r="16" spans="1:8" ht="45.75" x14ac:dyDescent="0.25">
      <c r="A16" s="2" t="s">
        <v>15</v>
      </c>
      <c r="B16" s="2">
        <v>4</v>
      </c>
      <c r="C16" s="2" t="s">
        <v>23</v>
      </c>
      <c r="D16" s="5" t="s">
        <v>17</v>
      </c>
      <c r="E16" s="10" t="s">
        <v>24</v>
      </c>
      <c r="F16" s="6">
        <v>0</v>
      </c>
      <c r="G16" s="7">
        <v>2</v>
      </c>
      <c r="H16" s="8">
        <f>ROUND(ROUND(F16,2)*ROUND(G16,3),2)</f>
        <v>0</v>
      </c>
    </row>
    <row r="17" spans="1:8" x14ac:dyDescent="0.25">
      <c r="E17" s="20" t="s">
        <v>25</v>
      </c>
      <c r="F17" s="3"/>
      <c r="G17" s="3"/>
      <c r="H17" s="9">
        <f>SUM(H13:H16)</f>
        <v>0</v>
      </c>
    </row>
    <row r="19" spans="1:8" x14ac:dyDescent="0.25">
      <c r="C19" s="3" t="s">
        <v>8</v>
      </c>
      <c r="D19" s="4" t="s">
        <v>9</v>
      </c>
      <c r="E19" s="20" t="s">
        <v>10</v>
      </c>
    </row>
    <row r="20" spans="1:8" x14ac:dyDescent="0.25">
      <c r="C20" s="3" t="s">
        <v>11</v>
      </c>
      <c r="D20" s="4" t="s">
        <v>9</v>
      </c>
      <c r="E20" s="20" t="s">
        <v>12</v>
      </c>
    </row>
    <row r="21" spans="1:8" x14ac:dyDescent="0.25">
      <c r="C21" s="3" t="s">
        <v>13</v>
      </c>
      <c r="D21" s="4" t="s">
        <v>26</v>
      </c>
      <c r="E21" s="20" t="s">
        <v>27</v>
      </c>
    </row>
    <row r="23" spans="1:8" ht="45.75" x14ac:dyDescent="0.25">
      <c r="A23" s="2" t="s">
        <v>28</v>
      </c>
      <c r="B23" s="2">
        <v>1</v>
      </c>
      <c r="C23" s="2" t="s">
        <v>29</v>
      </c>
      <c r="D23" s="5" t="s">
        <v>30</v>
      </c>
      <c r="E23" s="10" t="s">
        <v>31</v>
      </c>
      <c r="F23" s="6">
        <v>0</v>
      </c>
      <c r="G23" s="7">
        <v>602.41</v>
      </c>
      <c r="H23" s="8">
        <f>ROUND(ROUND(F23,2)*ROUND(G23,3),2)</f>
        <v>0</v>
      </c>
    </row>
    <row r="24" spans="1:8" ht="57" x14ac:dyDescent="0.25">
      <c r="A24" s="2" t="s">
        <v>28</v>
      </c>
      <c r="B24" s="2">
        <v>2</v>
      </c>
      <c r="C24" s="2" t="s">
        <v>32</v>
      </c>
      <c r="D24" s="5" t="s">
        <v>30</v>
      </c>
      <c r="E24" s="10" t="s">
        <v>33</v>
      </c>
      <c r="F24" s="6">
        <v>0</v>
      </c>
      <c r="G24" s="7">
        <v>1158.51</v>
      </c>
      <c r="H24" s="8">
        <f>ROUND(ROUND(F24,2)*ROUND(G24,3),2)</f>
        <v>0</v>
      </c>
    </row>
    <row r="25" spans="1:8" ht="34.5" x14ac:dyDescent="0.25">
      <c r="A25" s="2" t="s">
        <v>28</v>
      </c>
      <c r="B25" s="2">
        <v>3</v>
      </c>
      <c r="C25" s="2" t="s">
        <v>34</v>
      </c>
      <c r="D25" s="5" t="s">
        <v>30</v>
      </c>
      <c r="E25" s="10" t="s">
        <v>35</v>
      </c>
      <c r="F25" s="6">
        <v>0</v>
      </c>
      <c r="G25" s="7">
        <v>626.86</v>
      </c>
      <c r="H25" s="8">
        <f>ROUND(ROUND(F25,2)*ROUND(G25,3),2)</f>
        <v>0</v>
      </c>
    </row>
    <row r="26" spans="1:8" x14ac:dyDescent="0.25">
      <c r="E26" s="20" t="s">
        <v>25</v>
      </c>
      <c r="F26" s="3"/>
      <c r="G26" s="3"/>
      <c r="H26" s="9">
        <f>SUM(H23:H25)</f>
        <v>0</v>
      </c>
    </row>
    <row r="28" spans="1:8" x14ac:dyDescent="0.25">
      <c r="C28" s="3" t="s">
        <v>8</v>
      </c>
      <c r="D28" s="4" t="s">
        <v>9</v>
      </c>
      <c r="E28" s="20" t="s">
        <v>10</v>
      </c>
    </row>
    <row r="29" spans="1:8" x14ac:dyDescent="0.25">
      <c r="C29" s="3" t="s">
        <v>11</v>
      </c>
      <c r="D29" s="4" t="s">
        <v>26</v>
      </c>
      <c r="E29" s="20" t="s">
        <v>36</v>
      </c>
    </row>
    <row r="30" spans="1:8" x14ac:dyDescent="0.25">
      <c r="C30" s="3" t="s">
        <v>13</v>
      </c>
      <c r="D30" s="4" t="s">
        <v>9</v>
      </c>
      <c r="E30" s="20" t="s">
        <v>37</v>
      </c>
    </row>
    <row r="32" spans="1:8" ht="45.75" x14ac:dyDescent="0.25">
      <c r="A32" s="2" t="s">
        <v>38</v>
      </c>
      <c r="B32" s="2">
        <v>1</v>
      </c>
      <c r="C32" s="2" t="s">
        <v>39</v>
      </c>
      <c r="D32" s="5" t="s">
        <v>30</v>
      </c>
      <c r="E32" s="10" t="s">
        <v>40</v>
      </c>
      <c r="F32" s="6">
        <v>0</v>
      </c>
      <c r="G32" s="7">
        <v>521.97</v>
      </c>
      <c r="H32" s="8">
        <f t="shared" ref="H32:H38" si="0">ROUND(ROUND(F32,2)*ROUND(G32,3),2)</f>
        <v>0</v>
      </c>
    </row>
    <row r="33" spans="1:8" ht="68.25" x14ac:dyDescent="0.25">
      <c r="A33" s="2" t="s">
        <v>38</v>
      </c>
      <c r="B33" s="2">
        <v>2</v>
      </c>
      <c r="C33" s="2" t="s">
        <v>41</v>
      </c>
      <c r="D33" s="5" t="s">
        <v>30</v>
      </c>
      <c r="E33" s="10" t="s">
        <v>42</v>
      </c>
      <c r="F33" s="6">
        <v>0</v>
      </c>
      <c r="G33" s="7">
        <v>521.97</v>
      </c>
      <c r="H33" s="8">
        <f t="shared" si="0"/>
        <v>0</v>
      </c>
    </row>
    <row r="34" spans="1:8" ht="45.75" x14ac:dyDescent="0.25">
      <c r="A34" s="2" t="s">
        <v>38</v>
      </c>
      <c r="B34" s="2">
        <v>3</v>
      </c>
      <c r="C34" s="2" t="s">
        <v>43</v>
      </c>
      <c r="D34" s="5" t="s">
        <v>44</v>
      </c>
      <c r="E34" s="10" t="s">
        <v>45</v>
      </c>
      <c r="F34" s="6">
        <v>0</v>
      </c>
      <c r="G34" s="7">
        <v>8.08</v>
      </c>
      <c r="H34" s="8">
        <f t="shared" si="0"/>
        <v>0</v>
      </c>
    </row>
    <row r="35" spans="1:8" ht="23.25" x14ac:dyDescent="0.25">
      <c r="A35" s="2" t="s">
        <v>38</v>
      </c>
      <c r="B35" s="2">
        <v>4</v>
      </c>
      <c r="C35" s="2" t="s">
        <v>46</v>
      </c>
      <c r="D35" s="5" t="s">
        <v>30</v>
      </c>
      <c r="E35" s="10" t="s">
        <v>47</v>
      </c>
      <c r="F35" s="6">
        <v>0</v>
      </c>
      <c r="G35" s="7">
        <v>32.340000000000003</v>
      </c>
      <c r="H35" s="8">
        <f t="shared" si="0"/>
        <v>0</v>
      </c>
    </row>
    <row r="36" spans="1:8" ht="225.75" x14ac:dyDescent="0.25">
      <c r="A36" s="2" t="s">
        <v>38</v>
      </c>
      <c r="B36" s="2">
        <v>5</v>
      </c>
      <c r="C36" s="2" t="s">
        <v>48</v>
      </c>
      <c r="D36" s="5" t="s">
        <v>17</v>
      </c>
      <c r="E36" s="10" t="s">
        <v>49</v>
      </c>
      <c r="F36" s="6">
        <v>0</v>
      </c>
      <c r="G36" s="7">
        <v>5</v>
      </c>
      <c r="H36" s="8">
        <f t="shared" si="0"/>
        <v>0</v>
      </c>
    </row>
    <row r="37" spans="1:8" ht="225.75" x14ac:dyDescent="0.25">
      <c r="A37" s="2" t="s">
        <v>38</v>
      </c>
      <c r="B37" s="2">
        <v>6</v>
      </c>
      <c r="C37" s="2" t="s">
        <v>50</v>
      </c>
      <c r="D37" s="5" t="s">
        <v>17</v>
      </c>
      <c r="E37" s="10" t="s">
        <v>51</v>
      </c>
      <c r="F37" s="6">
        <v>0</v>
      </c>
      <c r="G37" s="7">
        <v>1</v>
      </c>
      <c r="H37" s="8">
        <f t="shared" si="0"/>
        <v>0</v>
      </c>
    </row>
    <row r="38" spans="1:8" ht="45.75" x14ac:dyDescent="0.25">
      <c r="A38" s="2" t="s">
        <v>38</v>
      </c>
      <c r="B38" s="2">
        <v>7</v>
      </c>
      <c r="C38" s="2" t="s">
        <v>52</v>
      </c>
      <c r="D38" s="5" t="s">
        <v>17</v>
      </c>
      <c r="E38" s="10" t="s">
        <v>53</v>
      </c>
      <c r="F38" s="6">
        <v>0</v>
      </c>
      <c r="G38" s="7">
        <v>6</v>
      </c>
      <c r="H38" s="8">
        <f t="shared" si="0"/>
        <v>0</v>
      </c>
    </row>
    <row r="39" spans="1:8" x14ac:dyDescent="0.25">
      <c r="E39" s="20" t="s">
        <v>25</v>
      </c>
      <c r="F39" s="3"/>
      <c r="G39" s="3"/>
      <c r="H39" s="9">
        <f>SUM(H32:H38)</f>
        <v>0</v>
      </c>
    </row>
    <row r="41" spans="1:8" x14ac:dyDescent="0.25">
      <c r="C41" s="3" t="s">
        <v>8</v>
      </c>
      <c r="D41" s="4" t="s">
        <v>9</v>
      </c>
      <c r="E41" s="20" t="s">
        <v>10</v>
      </c>
    </row>
    <row r="42" spans="1:8" x14ac:dyDescent="0.25">
      <c r="C42" s="3" t="s">
        <v>11</v>
      </c>
      <c r="D42" s="4" t="s">
        <v>54</v>
      </c>
      <c r="E42" s="20" t="s">
        <v>55</v>
      </c>
    </row>
    <row r="43" spans="1:8" x14ac:dyDescent="0.25">
      <c r="C43" s="3" t="s">
        <v>13</v>
      </c>
      <c r="D43" s="4" t="s">
        <v>9</v>
      </c>
      <c r="E43" s="20" t="s">
        <v>56</v>
      </c>
    </row>
    <row r="45" spans="1:8" ht="214.5" x14ac:dyDescent="0.25">
      <c r="A45" s="2" t="s">
        <v>57</v>
      </c>
      <c r="B45" s="2">
        <v>1</v>
      </c>
      <c r="C45" s="2" t="s">
        <v>58</v>
      </c>
      <c r="D45" s="5" t="s">
        <v>17</v>
      </c>
      <c r="E45" s="10" t="s">
        <v>59</v>
      </c>
      <c r="F45" s="6">
        <v>0</v>
      </c>
      <c r="G45" s="7">
        <v>2</v>
      </c>
      <c r="H45" s="8">
        <f>ROUND(ROUND(F45,2)*ROUND(G45,3),2)</f>
        <v>0</v>
      </c>
    </row>
    <row r="46" spans="1:8" ht="57" x14ac:dyDescent="0.25">
      <c r="A46" s="2" t="s">
        <v>57</v>
      </c>
      <c r="B46" s="2">
        <v>2</v>
      </c>
      <c r="C46" s="2" t="s">
        <v>60</v>
      </c>
      <c r="D46" s="5" t="s">
        <v>17</v>
      </c>
      <c r="E46" s="10" t="s">
        <v>61</v>
      </c>
      <c r="F46" s="6">
        <v>0</v>
      </c>
      <c r="G46" s="7">
        <v>2</v>
      </c>
      <c r="H46" s="8">
        <f>ROUND(ROUND(F46,2)*ROUND(G46,3),2)</f>
        <v>0</v>
      </c>
    </row>
    <row r="47" spans="1:8" x14ac:dyDescent="0.25">
      <c r="E47" s="20" t="s">
        <v>25</v>
      </c>
      <c r="F47" s="3"/>
      <c r="G47" s="3"/>
      <c r="H47" s="9">
        <f>SUM(H45:H46)</f>
        <v>0</v>
      </c>
    </row>
    <row r="49" spans="1:8" x14ac:dyDescent="0.25">
      <c r="C49" s="3" t="s">
        <v>8</v>
      </c>
      <c r="D49" s="4" t="s">
        <v>9</v>
      </c>
      <c r="E49" s="20" t="s">
        <v>10</v>
      </c>
    </row>
    <row r="50" spans="1:8" x14ac:dyDescent="0.25">
      <c r="C50" s="3" t="s">
        <v>11</v>
      </c>
      <c r="D50" s="4" t="s">
        <v>54</v>
      </c>
      <c r="E50" s="20" t="s">
        <v>55</v>
      </c>
    </row>
    <row r="51" spans="1:8" x14ac:dyDescent="0.25">
      <c r="C51" s="3" t="s">
        <v>13</v>
      </c>
      <c r="D51" s="4" t="s">
        <v>26</v>
      </c>
      <c r="E51" s="20" t="s">
        <v>62</v>
      </c>
    </row>
    <row r="53" spans="1:8" ht="113.25" x14ac:dyDescent="0.25">
      <c r="A53" s="2" t="s">
        <v>63</v>
      </c>
      <c r="B53" s="2">
        <v>1</v>
      </c>
      <c r="C53" s="2" t="s">
        <v>64</v>
      </c>
      <c r="D53" s="5" t="s">
        <v>65</v>
      </c>
      <c r="E53" s="10" t="s">
        <v>66</v>
      </c>
      <c r="F53" s="6">
        <v>0</v>
      </c>
      <c r="G53" s="7">
        <v>65</v>
      </c>
      <c r="H53" s="8">
        <f>ROUND(ROUND(F53,2)*ROUND(G53,3),2)</f>
        <v>0</v>
      </c>
    </row>
    <row r="54" spans="1:8" x14ac:dyDescent="0.25">
      <c r="E54" s="20" t="s">
        <v>25</v>
      </c>
      <c r="F54" s="3"/>
      <c r="G54" s="3"/>
      <c r="H54" s="9">
        <f>SUM(H53:H53)</f>
        <v>0</v>
      </c>
    </row>
    <row r="56" spans="1:8" x14ac:dyDescent="0.25">
      <c r="C56" s="3" t="s">
        <v>8</v>
      </c>
      <c r="D56" s="4" t="s">
        <v>9</v>
      </c>
      <c r="E56" s="20" t="s">
        <v>10</v>
      </c>
    </row>
    <row r="57" spans="1:8" x14ac:dyDescent="0.25">
      <c r="C57" s="3" t="s">
        <v>11</v>
      </c>
      <c r="D57" s="4" t="s">
        <v>67</v>
      </c>
      <c r="E57" s="20" t="s">
        <v>68</v>
      </c>
    </row>
    <row r="58" spans="1:8" x14ac:dyDescent="0.25">
      <c r="C58" s="3" t="s">
        <v>13</v>
      </c>
      <c r="D58" s="4" t="s">
        <v>9</v>
      </c>
      <c r="E58" s="20" t="s">
        <v>69</v>
      </c>
    </row>
    <row r="60" spans="1:8" ht="113.25" x14ac:dyDescent="0.25">
      <c r="A60" s="2" t="s">
        <v>70</v>
      </c>
      <c r="B60" s="2">
        <v>1</v>
      </c>
      <c r="C60" s="2" t="s">
        <v>71</v>
      </c>
      <c r="D60" s="5" t="s">
        <v>30</v>
      </c>
      <c r="E60" s="10" t="s">
        <v>72</v>
      </c>
      <c r="F60" s="6">
        <v>0</v>
      </c>
      <c r="G60" s="7">
        <v>200.73</v>
      </c>
      <c r="H60" s="8">
        <f t="shared" ref="H60:H68" si="1">ROUND(ROUND(F60,2)*ROUND(G60,3),2)</f>
        <v>0</v>
      </c>
    </row>
    <row r="61" spans="1:8" ht="124.5" x14ac:dyDescent="0.25">
      <c r="A61" s="2" t="s">
        <v>70</v>
      </c>
      <c r="B61" s="2">
        <v>2</v>
      </c>
      <c r="C61" s="2" t="s">
        <v>73</v>
      </c>
      <c r="D61" s="5" t="s">
        <v>30</v>
      </c>
      <c r="E61" s="10" t="s">
        <v>74</v>
      </c>
      <c r="F61" s="6">
        <v>0</v>
      </c>
      <c r="G61" s="7">
        <v>175.19</v>
      </c>
      <c r="H61" s="8">
        <f t="shared" si="1"/>
        <v>0</v>
      </c>
    </row>
    <row r="62" spans="1:8" ht="124.5" x14ac:dyDescent="0.25">
      <c r="A62" s="2" t="s">
        <v>70</v>
      </c>
      <c r="B62" s="2">
        <v>3</v>
      </c>
      <c r="C62" s="2" t="s">
        <v>75</v>
      </c>
      <c r="D62" s="5" t="s">
        <v>30</v>
      </c>
      <c r="E62" s="10" t="s">
        <v>76</v>
      </c>
      <c r="F62" s="6">
        <v>0</v>
      </c>
      <c r="G62" s="7">
        <v>3.21</v>
      </c>
      <c r="H62" s="8">
        <f t="shared" si="1"/>
        <v>0</v>
      </c>
    </row>
    <row r="63" spans="1:8" ht="135.75" x14ac:dyDescent="0.25">
      <c r="A63" s="2" t="s">
        <v>70</v>
      </c>
      <c r="B63" s="2">
        <v>4</v>
      </c>
      <c r="C63" s="2" t="s">
        <v>77</v>
      </c>
      <c r="D63" s="5" t="s">
        <v>30</v>
      </c>
      <c r="E63" s="10" t="s">
        <v>78</v>
      </c>
      <c r="F63" s="6">
        <v>0</v>
      </c>
      <c r="G63" s="7">
        <v>291.14</v>
      </c>
      <c r="H63" s="8">
        <f t="shared" si="1"/>
        <v>0</v>
      </c>
    </row>
    <row r="64" spans="1:8" ht="147" x14ac:dyDescent="0.25">
      <c r="A64" s="2" t="s">
        <v>70</v>
      </c>
      <c r="B64" s="2">
        <v>5</v>
      </c>
      <c r="C64" s="2" t="s">
        <v>79</v>
      </c>
      <c r="D64" s="5" t="s">
        <v>30</v>
      </c>
      <c r="E64" s="10" t="s">
        <v>80</v>
      </c>
      <c r="F64" s="6">
        <v>0</v>
      </c>
      <c r="G64" s="7">
        <v>127.21</v>
      </c>
      <c r="H64" s="8">
        <f t="shared" si="1"/>
        <v>0</v>
      </c>
    </row>
    <row r="65" spans="1:8" ht="147" x14ac:dyDescent="0.25">
      <c r="A65" s="2" t="s">
        <v>70</v>
      </c>
      <c r="B65" s="2">
        <v>6</v>
      </c>
      <c r="C65" s="2" t="s">
        <v>81</v>
      </c>
      <c r="D65" s="5" t="s">
        <v>30</v>
      </c>
      <c r="E65" s="10" t="s">
        <v>82</v>
      </c>
      <c r="F65" s="6">
        <v>0</v>
      </c>
      <c r="G65" s="7">
        <v>10.81</v>
      </c>
      <c r="H65" s="8">
        <f t="shared" si="1"/>
        <v>0</v>
      </c>
    </row>
    <row r="66" spans="1:8" ht="113.25" x14ac:dyDescent="0.25">
      <c r="A66" s="2" t="s">
        <v>70</v>
      </c>
      <c r="B66" s="2">
        <v>7</v>
      </c>
      <c r="C66" s="2" t="s">
        <v>83</v>
      </c>
      <c r="D66" s="5" t="s">
        <v>30</v>
      </c>
      <c r="E66" s="10" t="s">
        <v>84</v>
      </c>
      <c r="F66" s="6">
        <v>0</v>
      </c>
      <c r="G66" s="7">
        <v>708.61</v>
      </c>
      <c r="H66" s="8">
        <f t="shared" si="1"/>
        <v>0</v>
      </c>
    </row>
    <row r="67" spans="1:8" ht="113.25" x14ac:dyDescent="0.25">
      <c r="A67" s="2" t="s">
        <v>70</v>
      </c>
      <c r="B67" s="2">
        <v>8</v>
      </c>
      <c r="C67" s="2" t="s">
        <v>85</v>
      </c>
      <c r="D67" s="5" t="s">
        <v>30</v>
      </c>
      <c r="E67" s="10" t="s">
        <v>86</v>
      </c>
      <c r="F67" s="6">
        <v>0</v>
      </c>
      <c r="G67" s="7">
        <v>37.590000000000003</v>
      </c>
      <c r="H67" s="8">
        <f t="shared" si="1"/>
        <v>0</v>
      </c>
    </row>
    <row r="68" spans="1:8" ht="45.75" x14ac:dyDescent="0.25">
      <c r="A68" s="2" t="s">
        <v>70</v>
      </c>
      <c r="B68" s="2">
        <v>9</v>
      </c>
      <c r="C68" s="2" t="s">
        <v>87</v>
      </c>
      <c r="D68" s="5" t="s">
        <v>30</v>
      </c>
      <c r="E68" s="10" t="s">
        <v>88</v>
      </c>
      <c r="F68" s="6">
        <v>0</v>
      </c>
      <c r="G68" s="7">
        <v>68.27</v>
      </c>
      <c r="H68" s="8">
        <f t="shared" si="1"/>
        <v>0</v>
      </c>
    </row>
    <row r="69" spans="1:8" x14ac:dyDescent="0.25">
      <c r="E69" s="20" t="s">
        <v>25</v>
      </c>
      <c r="F69" s="3"/>
      <c r="G69" s="3"/>
      <c r="H69" s="9">
        <f>SUM(H60:H68)</f>
        <v>0</v>
      </c>
    </row>
    <row r="71" spans="1:8" x14ac:dyDescent="0.25">
      <c r="C71" s="3" t="s">
        <v>8</v>
      </c>
      <c r="D71" s="4" t="s">
        <v>9</v>
      </c>
      <c r="E71" s="20" t="s">
        <v>10</v>
      </c>
    </row>
    <row r="72" spans="1:8" x14ac:dyDescent="0.25">
      <c r="C72" s="3" t="s">
        <v>11</v>
      </c>
      <c r="D72" s="4" t="s">
        <v>67</v>
      </c>
      <c r="E72" s="20" t="s">
        <v>68</v>
      </c>
    </row>
    <row r="73" spans="1:8" x14ac:dyDescent="0.25">
      <c r="C73" s="3" t="s">
        <v>13</v>
      </c>
      <c r="D73" s="4" t="s">
        <v>26</v>
      </c>
      <c r="E73" s="20" t="s">
        <v>89</v>
      </c>
    </row>
    <row r="75" spans="1:8" ht="68.25" x14ac:dyDescent="0.25">
      <c r="A75" s="2" t="s">
        <v>90</v>
      </c>
      <c r="B75" s="2">
        <v>1</v>
      </c>
      <c r="C75" s="2" t="s">
        <v>91</v>
      </c>
      <c r="D75" s="5" t="s">
        <v>30</v>
      </c>
      <c r="E75" s="10" t="s">
        <v>92</v>
      </c>
      <c r="F75" s="6">
        <v>0</v>
      </c>
      <c r="G75" s="7">
        <v>280.48</v>
      </c>
      <c r="H75" s="8">
        <f t="shared" ref="H75:H82" si="2">ROUND(ROUND(F75,2)*ROUND(G75,3),2)</f>
        <v>0</v>
      </c>
    </row>
    <row r="76" spans="1:8" ht="34.5" x14ac:dyDescent="0.25">
      <c r="A76" s="2" t="s">
        <v>90</v>
      </c>
      <c r="B76" s="2">
        <v>2</v>
      </c>
      <c r="C76" s="2" t="s">
        <v>93</v>
      </c>
      <c r="D76" s="5" t="s">
        <v>30</v>
      </c>
      <c r="E76" s="10" t="s">
        <v>94</v>
      </c>
      <c r="F76" s="6">
        <v>0</v>
      </c>
      <c r="G76" s="7">
        <v>25.49</v>
      </c>
      <c r="H76" s="8">
        <f t="shared" si="2"/>
        <v>0</v>
      </c>
    </row>
    <row r="77" spans="1:8" ht="45.75" x14ac:dyDescent="0.25">
      <c r="A77" s="2" t="s">
        <v>90</v>
      </c>
      <c r="B77" s="2">
        <v>3</v>
      </c>
      <c r="C77" s="2" t="s">
        <v>95</v>
      </c>
      <c r="D77" s="5" t="s">
        <v>30</v>
      </c>
      <c r="E77" s="10" t="s">
        <v>96</v>
      </c>
      <c r="F77" s="6">
        <v>0</v>
      </c>
      <c r="G77" s="7">
        <v>62.8</v>
      </c>
      <c r="H77" s="8">
        <f t="shared" si="2"/>
        <v>0</v>
      </c>
    </row>
    <row r="78" spans="1:8" ht="203.25" x14ac:dyDescent="0.25">
      <c r="A78" s="2" t="s">
        <v>90</v>
      </c>
      <c r="B78" s="2">
        <v>4</v>
      </c>
      <c r="C78" s="2" t="s">
        <v>97</v>
      </c>
      <c r="D78" s="5" t="s">
        <v>30</v>
      </c>
      <c r="E78" s="10" t="s">
        <v>98</v>
      </c>
      <c r="F78" s="6">
        <v>0</v>
      </c>
      <c r="G78" s="7">
        <v>178.69</v>
      </c>
      <c r="H78" s="8">
        <f t="shared" si="2"/>
        <v>0</v>
      </c>
    </row>
    <row r="79" spans="1:8" ht="68.25" x14ac:dyDescent="0.25">
      <c r="A79" s="2" t="s">
        <v>90</v>
      </c>
      <c r="B79" s="2">
        <v>5</v>
      </c>
      <c r="C79" s="2" t="s">
        <v>99</v>
      </c>
      <c r="D79" s="5" t="s">
        <v>30</v>
      </c>
      <c r="E79" s="10" t="s">
        <v>100</v>
      </c>
      <c r="F79" s="6">
        <v>0</v>
      </c>
      <c r="G79" s="7">
        <v>197.12</v>
      </c>
      <c r="H79" s="8">
        <f t="shared" si="2"/>
        <v>0</v>
      </c>
    </row>
    <row r="80" spans="1:8" ht="23.25" x14ac:dyDescent="0.25">
      <c r="A80" s="2" t="s">
        <v>90</v>
      </c>
      <c r="B80" s="2">
        <v>6</v>
      </c>
      <c r="C80" s="2" t="s">
        <v>101</v>
      </c>
      <c r="D80" s="5" t="s">
        <v>17</v>
      </c>
      <c r="E80" s="10" t="s">
        <v>102</v>
      </c>
      <c r="F80" s="6">
        <v>0</v>
      </c>
      <c r="G80" s="7">
        <v>10</v>
      </c>
      <c r="H80" s="8">
        <f t="shared" si="2"/>
        <v>0</v>
      </c>
    </row>
    <row r="81" spans="1:8" ht="68.25" x14ac:dyDescent="0.25">
      <c r="A81" s="2" t="s">
        <v>90</v>
      </c>
      <c r="B81" s="2">
        <v>7</v>
      </c>
      <c r="C81" s="2" t="s">
        <v>103</v>
      </c>
      <c r="D81" s="5" t="s">
        <v>30</v>
      </c>
      <c r="E81" s="10" t="s">
        <v>104</v>
      </c>
      <c r="F81" s="6">
        <v>0</v>
      </c>
      <c r="G81" s="7">
        <v>305.97000000000003</v>
      </c>
      <c r="H81" s="8">
        <f t="shared" si="2"/>
        <v>0</v>
      </c>
    </row>
    <row r="82" spans="1:8" ht="57" x14ac:dyDescent="0.25">
      <c r="A82" s="2" t="s">
        <v>90</v>
      </c>
      <c r="B82" s="2">
        <v>8</v>
      </c>
      <c r="C82" s="2" t="s">
        <v>105</v>
      </c>
      <c r="D82" s="5" t="s">
        <v>30</v>
      </c>
      <c r="E82" s="10" t="s">
        <v>106</v>
      </c>
      <c r="F82" s="6">
        <v>0</v>
      </c>
      <c r="G82" s="7">
        <v>150</v>
      </c>
      <c r="H82" s="8">
        <f t="shared" si="2"/>
        <v>0</v>
      </c>
    </row>
    <row r="83" spans="1:8" x14ac:dyDescent="0.25">
      <c r="E83" s="20" t="s">
        <v>25</v>
      </c>
      <c r="F83" s="3"/>
      <c r="G83" s="3"/>
      <c r="H83" s="9">
        <f>SUM(H75:H82)</f>
        <v>0</v>
      </c>
    </row>
    <row r="85" spans="1:8" x14ac:dyDescent="0.25">
      <c r="C85" s="3" t="s">
        <v>8</v>
      </c>
      <c r="D85" s="4" t="s">
        <v>9</v>
      </c>
      <c r="E85" s="20" t="s">
        <v>10</v>
      </c>
    </row>
    <row r="86" spans="1:8" x14ac:dyDescent="0.25">
      <c r="C86" s="3" t="s">
        <v>11</v>
      </c>
      <c r="D86" s="4" t="s">
        <v>67</v>
      </c>
      <c r="E86" s="20" t="s">
        <v>68</v>
      </c>
    </row>
    <row r="87" spans="1:8" x14ac:dyDescent="0.25">
      <c r="C87" s="3" t="s">
        <v>13</v>
      </c>
      <c r="D87" s="4" t="s">
        <v>54</v>
      </c>
      <c r="E87" s="20" t="s">
        <v>107</v>
      </c>
    </row>
    <row r="89" spans="1:8" ht="315.75" x14ac:dyDescent="0.25">
      <c r="A89" s="2" t="s">
        <v>108</v>
      </c>
      <c r="B89" s="2">
        <v>1</v>
      </c>
      <c r="C89" s="2" t="s">
        <v>109</v>
      </c>
      <c r="D89" s="5" t="s">
        <v>17</v>
      </c>
      <c r="E89" s="10" t="s">
        <v>110</v>
      </c>
      <c r="F89" s="6">
        <v>0</v>
      </c>
      <c r="G89" s="7">
        <v>13</v>
      </c>
      <c r="H89" s="8">
        <f t="shared" ref="H89:H100" si="3">ROUND(ROUND(F89,2)*ROUND(G89,3),2)</f>
        <v>0</v>
      </c>
    </row>
    <row r="90" spans="1:8" ht="315.75" x14ac:dyDescent="0.25">
      <c r="A90" s="2" t="s">
        <v>108</v>
      </c>
      <c r="B90" s="2">
        <v>2</v>
      </c>
      <c r="C90" s="2" t="s">
        <v>111</v>
      </c>
      <c r="D90" s="5" t="s">
        <v>17</v>
      </c>
      <c r="E90" s="10" t="s">
        <v>112</v>
      </c>
      <c r="F90" s="6">
        <v>0</v>
      </c>
      <c r="G90" s="7">
        <v>2</v>
      </c>
      <c r="H90" s="8">
        <f t="shared" si="3"/>
        <v>0</v>
      </c>
    </row>
    <row r="91" spans="1:8" ht="282" x14ac:dyDescent="0.25">
      <c r="A91" s="2" t="s">
        <v>108</v>
      </c>
      <c r="B91" s="2">
        <v>3</v>
      </c>
      <c r="C91" s="2" t="s">
        <v>113</v>
      </c>
      <c r="D91" s="5" t="s">
        <v>17</v>
      </c>
      <c r="E91" s="10" t="s">
        <v>114</v>
      </c>
      <c r="F91" s="6">
        <v>0</v>
      </c>
      <c r="G91" s="7">
        <v>16</v>
      </c>
      <c r="H91" s="8">
        <f t="shared" si="3"/>
        <v>0</v>
      </c>
    </row>
    <row r="92" spans="1:8" ht="237" x14ac:dyDescent="0.25">
      <c r="A92" s="2" t="s">
        <v>108</v>
      </c>
      <c r="B92" s="2">
        <v>4</v>
      </c>
      <c r="C92" s="2" t="s">
        <v>115</v>
      </c>
      <c r="D92" s="5" t="s">
        <v>17</v>
      </c>
      <c r="E92" s="10" t="s">
        <v>116</v>
      </c>
      <c r="F92" s="6">
        <v>0</v>
      </c>
      <c r="G92" s="7">
        <v>1</v>
      </c>
      <c r="H92" s="8">
        <f t="shared" si="3"/>
        <v>0</v>
      </c>
    </row>
    <row r="93" spans="1:8" ht="248.25" x14ac:dyDescent="0.25">
      <c r="A93" s="2" t="s">
        <v>108</v>
      </c>
      <c r="B93" s="2">
        <v>5</v>
      </c>
      <c r="C93" s="2" t="s">
        <v>117</v>
      </c>
      <c r="D93" s="5" t="s">
        <v>17</v>
      </c>
      <c r="E93" s="10" t="s">
        <v>118</v>
      </c>
      <c r="F93" s="6">
        <v>0</v>
      </c>
      <c r="G93" s="7">
        <v>2</v>
      </c>
      <c r="H93" s="8">
        <f t="shared" si="3"/>
        <v>0</v>
      </c>
    </row>
    <row r="94" spans="1:8" ht="214.5" x14ac:dyDescent="0.25">
      <c r="A94" s="2" t="s">
        <v>108</v>
      </c>
      <c r="B94" s="2">
        <v>6</v>
      </c>
      <c r="C94" s="2" t="s">
        <v>119</v>
      </c>
      <c r="D94" s="5" t="s">
        <v>17</v>
      </c>
      <c r="E94" s="10" t="s">
        <v>120</v>
      </c>
      <c r="F94" s="6">
        <v>0</v>
      </c>
      <c r="G94" s="7">
        <v>4</v>
      </c>
      <c r="H94" s="8">
        <f t="shared" si="3"/>
        <v>0</v>
      </c>
    </row>
    <row r="95" spans="1:8" ht="214.5" x14ac:dyDescent="0.25">
      <c r="A95" s="2" t="s">
        <v>108</v>
      </c>
      <c r="B95" s="2">
        <v>7</v>
      </c>
      <c r="C95" s="2" t="s">
        <v>121</v>
      </c>
      <c r="D95" s="5" t="s">
        <v>17</v>
      </c>
      <c r="E95" s="10" t="s">
        <v>122</v>
      </c>
      <c r="F95" s="6">
        <v>0</v>
      </c>
      <c r="G95" s="7">
        <v>3</v>
      </c>
      <c r="H95" s="8">
        <f t="shared" si="3"/>
        <v>0</v>
      </c>
    </row>
    <row r="96" spans="1:8" ht="214.5" x14ac:dyDescent="0.25">
      <c r="A96" s="2" t="s">
        <v>108</v>
      </c>
      <c r="B96" s="2">
        <v>8</v>
      </c>
      <c r="C96" s="2" t="s">
        <v>123</v>
      </c>
      <c r="D96" s="5" t="s">
        <v>17</v>
      </c>
      <c r="E96" s="10" t="s">
        <v>124</v>
      </c>
      <c r="F96" s="6">
        <v>0</v>
      </c>
      <c r="G96" s="7">
        <v>2</v>
      </c>
      <c r="H96" s="8">
        <f t="shared" si="3"/>
        <v>0</v>
      </c>
    </row>
    <row r="97" spans="1:8" ht="214.5" x14ac:dyDescent="0.25">
      <c r="A97" s="2" t="s">
        <v>108</v>
      </c>
      <c r="B97" s="2">
        <v>9</v>
      </c>
      <c r="C97" s="2" t="s">
        <v>125</v>
      </c>
      <c r="D97" s="5" t="s">
        <v>17</v>
      </c>
      <c r="E97" s="10" t="s">
        <v>126</v>
      </c>
      <c r="F97" s="6">
        <v>0</v>
      </c>
      <c r="G97" s="7">
        <v>3</v>
      </c>
      <c r="H97" s="8">
        <f t="shared" si="3"/>
        <v>0</v>
      </c>
    </row>
    <row r="98" spans="1:8" ht="214.5" x14ac:dyDescent="0.25">
      <c r="A98" s="2" t="s">
        <v>108</v>
      </c>
      <c r="B98" s="2">
        <v>10</v>
      </c>
      <c r="C98" s="2" t="s">
        <v>127</v>
      </c>
      <c r="D98" s="5" t="s">
        <v>17</v>
      </c>
      <c r="E98" s="10" t="s">
        <v>128</v>
      </c>
      <c r="F98" s="6">
        <v>0</v>
      </c>
      <c r="G98" s="7">
        <v>1</v>
      </c>
      <c r="H98" s="8">
        <f t="shared" si="3"/>
        <v>0</v>
      </c>
    </row>
    <row r="99" spans="1:8" ht="214.5" x14ac:dyDescent="0.25">
      <c r="A99" s="2" t="s">
        <v>108</v>
      </c>
      <c r="B99" s="2">
        <v>11</v>
      </c>
      <c r="C99" s="2" t="s">
        <v>129</v>
      </c>
      <c r="D99" s="5" t="s">
        <v>17</v>
      </c>
      <c r="E99" s="10" t="s">
        <v>130</v>
      </c>
      <c r="F99" s="6">
        <v>0</v>
      </c>
      <c r="G99" s="7">
        <v>2</v>
      </c>
      <c r="H99" s="8">
        <f t="shared" si="3"/>
        <v>0</v>
      </c>
    </row>
    <row r="100" spans="1:8" ht="45.75" x14ac:dyDescent="0.25">
      <c r="A100" s="2" t="s">
        <v>108</v>
      </c>
      <c r="B100" s="2">
        <v>12</v>
      </c>
      <c r="C100" s="2" t="s">
        <v>131</v>
      </c>
      <c r="D100" s="5" t="s">
        <v>17</v>
      </c>
      <c r="E100" s="10" t="s">
        <v>132</v>
      </c>
      <c r="F100" s="6">
        <v>0</v>
      </c>
      <c r="G100" s="7">
        <v>17</v>
      </c>
      <c r="H100" s="8">
        <f t="shared" si="3"/>
        <v>0</v>
      </c>
    </row>
    <row r="101" spans="1:8" x14ac:dyDescent="0.25">
      <c r="E101" s="20" t="s">
        <v>25</v>
      </c>
      <c r="F101" s="3"/>
      <c r="G101" s="3"/>
      <c r="H101" s="9">
        <f>SUM(H89:H100)</f>
        <v>0</v>
      </c>
    </row>
    <row r="103" spans="1:8" x14ac:dyDescent="0.25">
      <c r="C103" s="3" t="s">
        <v>8</v>
      </c>
      <c r="D103" s="4" t="s">
        <v>9</v>
      </c>
      <c r="E103" s="20" t="s">
        <v>10</v>
      </c>
    </row>
    <row r="104" spans="1:8" x14ac:dyDescent="0.25">
      <c r="C104" s="3" t="s">
        <v>11</v>
      </c>
      <c r="D104" s="4" t="s">
        <v>133</v>
      </c>
      <c r="E104" s="20" t="s">
        <v>134</v>
      </c>
    </row>
    <row r="105" spans="1:8" x14ac:dyDescent="0.25">
      <c r="C105" s="3" t="s">
        <v>13</v>
      </c>
      <c r="D105" s="4" t="s">
        <v>9</v>
      </c>
      <c r="E105" s="20" t="s">
        <v>135</v>
      </c>
    </row>
    <row r="107" spans="1:8" ht="90.75" x14ac:dyDescent="0.25">
      <c r="A107" s="2" t="s">
        <v>136</v>
      </c>
      <c r="B107" s="2">
        <v>1</v>
      </c>
      <c r="C107" s="2" t="s">
        <v>137</v>
      </c>
      <c r="D107" s="5" t="s">
        <v>30</v>
      </c>
      <c r="E107" s="10" t="s">
        <v>138</v>
      </c>
      <c r="F107" s="6">
        <v>0</v>
      </c>
      <c r="G107" s="7">
        <v>140.47</v>
      </c>
      <c r="H107" s="8">
        <f>ROUND(ROUND(F107,2)*ROUND(G107,3),2)</f>
        <v>0</v>
      </c>
    </row>
    <row r="108" spans="1:8" ht="102" x14ac:dyDescent="0.25">
      <c r="A108" s="2" t="s">
        <v>136</v>
      </c>
      <c r="B108" s="2">
        <v>2</v>
      </c>
      <c r="C108" s="2" t="s">
        <v>139</v>
      </c>
      <c r="D108" s="5" t="s">
        <v>30</v>
      </c>
      <c r="E108" s="10" t="s">
        <v>140</v>
      </c>
      <c r="F108" s="6">
        <v>0</v>
      </c>
      <c r="G108" s="7">
        <v>1742.99</v>
      </c>
      <c r="H108" s="8">
        <f>ROUND(ROUND(F108,2)*ROUND(G108,3),2)</f>
        <v>0</v>
      </c>
    </row>
    <row r="109" spans="1:8" ht="90.75" x14ac:dyDescent="0.25">
      <c r="A109" s="2" t="s">
        <v>136</v>
      </c>
      <c r="B109" s="2">
        <v>3</v>
      </c>
      <c r="C109" s="2" t="s">
        <v>141</v>
      </c>
      <c r="D109" s="5" t="s">
        <v>30</v>
      </c>
      <c r="E109" s="10" t="s">
        <v>142</v>
      </c>
      <c r="F109" s="6">
        <v>0</v>
      </c>
      <c r="G109" s="7">
        <v>224.01</v>
      </c>
      <c r="H109" s="8">
        <f>ROUND(ROUND(F109,2)*ROUND(G109,3),2)</f>
        <v>0</v>
      </c>
    </row>
    <row r="110" spans="1:8" ht="113.25" x14ac:dyDescent="0.25">
      <c r="A110" s="2" t="s">
        <v>136</v>
      </c>
      <c r="B110" s="2">
        <v>4</v>
      </c>
      <c r="C110" s="2" t="s">
        <v>143</v>
      </c>
      <c r="D110" s="5" t="s">
        <v>30</v>
      </c>
      <c r="E110" s="10" t="s">
        <v>144</v>
      </c>
      <c r="F110" s="6">
        <v>0</v>
      </c>
      <c r="G110" s="7">
        <v>224.01</v>
      </c>
      <c r="H110" s="8">
        <f>ROUND(ROUND(F110,2)*ROUND(G110,3),2)</f>
        <v>0</v>
      </c>
    </row>
    <row r="111" spans="1:8" x14ac:dyDescent="0.25">
      <c r="E111" s="20" t="s">
        <v>25</v>
      </c>
      <c r="F111" s="3"/>
      <c r="G111" s="3"/>
      <c r="H111" s="9">
        <f>SUM(H107:H110)</f>
        <v>0</v>
      </c>
    </row>
    <row r="113" spans="1:8" x14ac:dyDescent="0.25">
      <c r="C113" s="3" t="s">
        <v>8</v>
      </c>
      <c r="D113" s="4" t="s">
        <v>9</v>
      </c>
      <c r="E113" s="20" t="s">
        <v>10</v>
      </c>
    </row>
    <row r="114" spans="1:8" x14ac:dyDescent="0.25">
      <c r="C114" s="3" t="s">
        <v>11</v>
      </c>
      <c r="D114" s="4" t="s">
        <v>133</v>
      </c>
      <c r="E114" s="20" t="s">
        <v>134</v>
      </c>
    </row>
    <row r="115" spans="1:8" x14ac:dyDescent="0.25">
      <c r="C115" s="3" t="s">
        <v>13</v>
      </c>
      <c r="D115" s="4" t="s">
        <v>26</v>
      </c>
      <c r="E115" s="20" t="s">
        <v>145</v>
      </c>
    </row>
    <row r="117" spans="1:8" ht="79.5" x14ac:dyDescent="0.25">
      <c r="A117" s="2" t="s">
        <v>146</v>
      </c>
      <c r="B117" s="2">
        <v>1</v>
      </c>
      <c r="C117" s="2" t="s">
        <v>147</v>
      </c>
      <c r="D117" s="5" t="s">
        <v>30</v>
      </c>
      <c r="E117" s="10" t="s">
        <v>148</v>
      </c>
      <c r="F117" s="6">
        <v>0</v>
      </c>
      <c r="G117" s="7">
        <v>573.45000000000005</v>
      </c>
      <c r="H117" s="8">
        <f t="shared" ref="H117:H126" si="4">ROUND(ROUND(F117,2)*ROUND(G117,3),2)</f>
        <v>0</v>
      </c>
    </row>
    <row r="118" spans="1:8" ht="57" x14ac:dyDescent="0.25">
      <c r="A118" s="2" t="s">
        <v>146</v>
      </c>
      <c r="B118" s="2">
        <v>2</v>
      </c>
      <c r="C118" s="2" t="s">
        <v>149</v>
      </c>
      <c r="D118" s="5" t="s">
        <v>30</v>
      </c>
      <c r="E118" s="10" t="s">
        <v>150</v>
      </c>
      <c r="F118" s="6">
        <v>0</v>
      </c>
      <c r="G118" s="7">
        <v>573.45000000000005</v>
      </c>
      <c r="H118" s="8">
        <f t="shared" si="4"/>
        <v>0</v>
      </c>
    </row>
    <row r="119" spans="1:8" ht="90.75" x14ac:dyDescent="0.25">
      <c r="A119" s="2" t="s">
        <v>146</v>
      </c>
      <c r="B119" s="2">
        <v>3</v>
      </c>
      <c r="C119" s="2" t="s">
        <v>151</v>
      </c>
      <c r="D119" s="5" t="s">
        <v>30</v>
      </c>
      <c r="E119" s="10" t="s">
        <v>152</v>
      </c>
      <c r="F119" s="6">
        <v>0</v>
      </c>
      <c r="G119" s="7">
        <v>37.21</v>
      </c>
      <c r="H119" s="8">
        <f t="shared" si="4"/>
        <v>0</v>
      </c>
    </row>
    <row r="120" spans="1:8" ht="113.25" x14ac:dyDescent="0.25">
      <c r="A120" s="2" t="s">
        <v>146</v>
      </c>
      <c r="B120" s="2">
        <v>4</v>
      </c>
      <c r="C120" s="2" t="s">
        <v>153</v>
      </c>
      <c r="D120" s="5" t="s">
        <v>30</v>
      </c>
      <c r="E120" s="10" t="s">
        <v>154</v>
      </c>
      <c r="F120" s="6">
        <v>0</v>
      </c>
      <c r="G120" s="7">
        <v>378.15</v>
      </c>
      <c r="H120" s="8">
        <f t="shared" si="4"/>
        <v>0</v>
      </c>
    </row>
    <row r="121" spans="1:8" ht="113.25" x14ac:dyDescent="0.25">
      <c r="A121" s="2" t="s">
        <v>146</v>
      </c>
      <c r="B121" s="2">
        <v>5</v>
      </c>
      <c r="C121" s="2" t="s">
        <v>155</v>
      </c>
      <c r="D121" s="5" t="s">
        <v>30</v>
      </c>
      <c r="E121" s="10" t="s">
        <v>156</v>
      </c>
      <c r="F121" s="6">
        <v>0</v>
      </c>
      <c r="G121" s="7">
        <v>37.21</v>
      </c>
      <c r="H121" s="8">
        <f t="shared" si="4"/>
        <v>0</v>
      </c>
    </row>
    <row r="122" spans="1:8" ht="113.25" x14ac:dyDescent="0.25">
      <c r="A122" s="2" t="s">
        <v>146</v>
      </c>
      <c r="B122" s="2">
        <v>6</v>
      </c>
      <c r="C122" s="2" t="s">
        <v>157</v>
      </c>
      <c r="D122" s="5" t="s">
        <v>30</v>
      </c>
      <c r="E122" s="10" t="s">
        <v>158</v>
      </c>
      <c r="F122" s="6">
        <v>0</v>
      </c>
      <c r="G122" s="7">
        <v>158.09</v>
      </c>
      <c r="H122" s="8">
        <f t="shared" si="4"/>
        <v>0</v>
      </c>
    </row>
    <row r="123" spans="1:8" ht="23.25" x14ac:dyDescent="0.25">
      <c r="A123" s="2" t="s">
        <v>146</v>
      </c>
      <c r="B123" s="2">
        <v>7</v>
      </c>
      <c r="C123" s="2" t="s">
        <v>159</v>
      </c>
      <c r="D123" s="5" t="s">
        <v>30</v>
      </c>
      <c r="E123" s="10" t="s">
        <v>160</v>
      </c>
      <c r="F123" s="6">
        <v>0</v>
      </c>
      <c r="G123" s="7">
        <v>25</v>
      </c>
      <c r="H123" s="8">
        <f t="shared" si="4"/>
        <v>0</v>
      </c>
    </row>
    <row r="124" spans="1:8" ht="79.5" x14ac:dyDescent="0.25">
      <c r="A124" s="2" t="s">
        <v>146</v>
      </c>
      <c r="B124" s="2">
        <v>8</v>
      </c>
      <c r="C124" s="2" t="s">
        <v>161</v>
      </c>
      <c r="D124" s="5" t="s">
        <v>65</v>
      </c>
      <c r="E124" s="10" t="s">
        <v>162</v>
      </c>
      <c r="F124" s="6">
        <v>0</v>
      </c>
      <c r="G124" s="7">
        <v>959.77</v>
      </c>
      <c r="H124" s="8">
        <f t="shared" si="4"/>
        <v>0</v>
      </c>
    </row>
    <row r="125" spans="1:8" ht="34.5" x14ac:dyDescent="0.25">
      <c r="A125" s="2" t="s">
        <v>146</v>
      </c>
      <c r="B125" s="2">
        <v>9</v>
      </c>
      <c r="C125" s="2" t="s">
        <v>163</v>
      </c>
      <c r="D125" s="5" t="s">
        <v>65</v>
      </c>
      <c r="E125" s="10" t="s">
        <v>164</v>
      </c>
      <c r="F125" s="6">
        <v>0</v>
      </c>
      <c r="G125" s="7">
        <v>8.15</v>
      </c>
      <c r="H125" s="8">
        <f t="shared" si="4"/>
        <v>0</v>
      </c>
    </row>
    <row r="126" spans="1:8" ht="90.75" x14ac:dyDescent="0.25">
      <c r="A126" s="2" t="s">
        <v>146</v>
      </c>
      <c r="B126" s="2">
        <v>10</v>
      </c>
      <c r="C126" s="2" t="s">
        <v>165</v>
      </c>
      <c r="D126" s="5" t="s">
        <v>65</v>
      </c>
      <c r="E126" s="10" t="s">
        <v>166</v>
      </c>
      <c r="F126" s="6">
        <v>0</v>
      </c>
      <c r="G126" s="7">
        <v>35</v>
      </c>
      <c r="H126" s="8">
        <f t="shared" si="4"/>
        <v>0</v>
      </c>
    </row>
    <row r="127" spans="1:8" x14ac:dyDescent="0.25">
      <c r="E127" s="20" t="s">
        <v>25</v>
      </c>
      <c r="F127" s="3"/>
      <c r="G127" s="3"/>
      <c r="H127" s="9">
        <f>SUM(H117:H126)</f>
        <v>0</v>
      </c>
    </row>
    <row r="129" spans="1:8" x14ac:dyDescent="0.25">
      <c r="C129" s="3" t="s">
        <v>8</v>
      </c>
      <c r="D129" s="4" t="s">
        <v>9</v>
      </c>
      <c r="E129" s="20" t="s">
        <v>10</v>
      </c>
    </row>
    <row r="130" spans="1:8" x14ac:dyDescent="0.25">
      <c r="C130" s="3" t="s">
        <v>11</v>
      </c>
      <c r="D130" s="4" t="s">
        <v>167</v>
      </c>
      <c r="E130" s="20" t="s">
        <v>168</v>
      </c>
    </row>
    <row r="131" spans="1:8" x14ac:dyDescent="0.25">
      <c r="C131" s="3" t="s">
        <v>13</v>
      </c>
      <c r="D131" s="4" t="s">
        <v>9</v>
      </c>
      <c r="E131" s="20" t="s">
        <v>169</v>
      </c>
    </row>
    <row r="133" spans="1:8" ht="409.6" x14ac:dyDescent="0.25">
      <c r="A133" s="2" t="s">
        <v>170</v>
      </c>
      <c r="B133" s="2">
        <v>1</v>
      </c>
      <c r="C133" s="2" t="s">
        <v>171</v>
      </c>
      <c r="D133" s="5" t="s">
        <v>172</v>
      </c>
      <c r="E133" s="10" t="s">
        <v>173</v>
      </c>
      <c r="F133" s="6">
        <v>0</v>
      </c>
      <c r="G133" s="7">
        <v>1</v>
      </c>
      <c r="H133" s="8">
        <f>ROUND(ROUND(F133,2)*ROUND(G133,3),2)</f>
        <v>0</v>
      </c>
    </row>
    <row r="134" spans="1:8" x14ac:dyDescent="0.25">
      <c r="E134" s="20" t="s">
        <v>25</v>
      </c>
      <c r="F134" s="3"/>
      <c r="G134" s="3"/>
      <c r="H134" s="9">
        <f>SUM(H133:H133)</f>
        <v>0</v>
      </c>
    </row>
    <row r="136" spans="1:8" x14ac:dyDescent="0.25">
      <c r="C136" s="3" t="s">
        <v>8</v>
      </c>
      <c r="D136" s="4" t="s">
        <v>9</v>
      </c>
      <c r="E136" s="20" t="s">
        <v>10</v>
      </c>
    </row>
    <row r="137" spans="1:8" x14ac:dyDescent="0.25">
      <c r="C137" s="3" t="s">
        <v>11</v>
      </c>
      <c r="D137" s="4" t="s">
        <v>167</v>
      </c>
      <c r="E137" s="20" t="s">
        <v>168</v>
      </c>
    </row>
    <row r="138" spans="1:8" x14ac:dyDescent="0.25">
      <c r="C138" s="3" t="s">
        <v>13</v>
      </c>
      <c r="D138" s="4" t="s">
        <v>26</v>
      </c>
      <c r="E138" s="20" t="s">
        <v>174</v>
      </c>
    </row>
    <row r="139" spans="1:8" x14ac:dyDescent="0.25">
      <c r="C139" s="3" t="s">
        <v>175</v>
      </c>
      <c r="D139" s="4" t="s">
        <v>9</v>
      </c>
      <c r="E139" s="20" t="s">
        <v>176</v>
      </c>
    </row>
    <row r="141" spans="1:8" ht="409.6" x14ac:dyDescent="0.25">
      <c r="A141" s="2" t="s">
        <v>177</v>
      </c>
      <c r="B141" s="2">
        <v>1</v>
      </c>
      <c r="C141" s="2" t="s">
        <v>178</v>
      </c>
      <c r="D141" s="5" t="s">
        <v>172</v>
      </c>
      <c r="E141" s="10" t="s">
        <v>179</v>
      </c>
      <c r="F141" s="6">
        <v>0</v>
      </c>
      <c r="G141" s="7">
        <v>1</v>
      </c>
      <c r="H141" s="8">
        <f>ROUND(ROUND(F141,2)*ROUND(G141,3),2)</f>
        <v>0</v>
      </c>
    </row>
    <row r="142" spans="1:8" x14ac:dyDescent="0.25">
      <c r="E142" s="20" t="s">
        <v>25</v>
      </c>
      <c r="F142" s="3"/>
      <c r="G142" s="3"/>
      <c r="H142" s="9">
        <f>SUM(H141:H141)</f>
        <v>0</v>
      </c>
    </row>
    <row r="144" spans="1:8" x14ac:dyDescent="0.25">
      <c r="C144" s="3" t="s">
        <v>8</v>
      </c>
      <c r="D144" s="4" t="s">
        <v>9</v>
      </c>
      <c r="E144" s="20" t="s">
        <v>10</v>
      </c>
    </row>
    <row r="145" spans="1:8" x14ac:dyDescent="0.25">
      <c r="C145" s="3" t="s">
        <v>11</v>
      </c>
      <c r="D145" s="4" t="s">
        <v>167</v>
      </c>
      <c r="E145" s="20" t="s">
        <v>168</v>
      </c>
    </row>
    <row r="146" spans="1:8" x14ac:dyDescent="0.25">
      <c r="C146" s="3" t="s">
        <v>13</v>
      </c>
      <c r="D146" s="4" t="s">
        <v>26</v>
      </c>
      <c r="E146" s="20" t="s">
        <v>174</v>
      </c>
    </row>
    <row r="147" spans="1:8" x14ac:dyDescent="0.25">
      <c r="C147" s="3" t="s">
        <v>175</v>
      </c>
      <c r="D147" s="4" t="s">
        <v>26</v>
      </c>
      <c r="E147" s="20" t="s">
        <v>180</v>
      </c>
    </row>
    <row r="149" spans="1:8" ht="180.75" x14ac:dyDescent="0.25">
      <c r="A149" s="2" t="s">
        <v>181</v>
      </c>
      <c r="B149" s="2">
        <v>1</v>
      </c>
      <c r="C149" s="2" t="s">
        <v>182</v>
      </c>
      <c r="D149" s="5" t="s">
        <v>183</v>
      </c>
      <c r="E149" s="10" t="s">
        <v>184</v>
      </c>
      <c r="F149" s="6">
        <v>0</v>
      </c>
      <c r="G149" s="7">
        <v>1</v>
      </c>
      <c r="H149" s="8">
        <f>ROUND(ROUND(F149,2)*ROUND(G149,3),2)</f>
        <v>0</v>
      </c>
    </row>
    <row r="150" spans="1:8" ht="23.25" x14ac:dyDescent="0.25">
      <c r="A150" s="2" t="s">
        <v>181</v>
      </c>
      <c r="B150" s="2">
        <v>2</v>
      </c>
      <c r="C150" s="2" t="s">
        <v>185</v>
      </c>
      <c r="D150" s="5" t="s">
        <v>17</v>
      </c>
      <c r="E150" s="10" t="s">
        <v>186</v>
      </c>
      <c r="F150" s="6">
        <v>0</v>
      </c>
      <c r="G150" s="7">
        <v>1</v>
      </c>
      <c r="H150" s="8">
        <f>ROUND(ROUND(F150,2)*ROUND(G150,3),2)</f>
        <v>0</v>
      </c>
    </row>
    <row r="151" spans="1:8" ht="45.75" x14ac:dyDescent="0.25">
      <c r="A151" s="2" t="s">
        <v>181</v>
      </c>
      <c r="B151" s="2">
        <v>3</v>
      </c>
      <c r="C151" s="2" t="s">
        <v>187</v>
      </c>
      <c r="D151" s="5" t="s">
        <v>65</v>
      </c>
      <c r="E151" s="10" t="s">
        <v>188</v>
      </c>
      <c r="F151" s="6">
        <v>0</v>
      </c>
      <c r="G151" s="7">
        <v>41.6</v>
      </c>
      <c r="H151" s="8">
        <f>ROUND(ROUND(F151,2)*ROUND(G151,3),2)</f>
        <v>0</v>
      </c>
    </row>
    <row r="152" spans="1:8" x14ac:dyDescent="0.25">
      <c r="E152" s="20" t="s">
        <v>25</v>
      </c>
      <c r="F152" s="3"/>
      <c r="G152" s="3"/>
      <c r="H152" s="9">
        <f>SUM(H149:H151)</f>
        <v>0</v>
      </c>
    </row>
    <row r="154" spans="1:8" x14ac:dyDescent="0.25">
      <c r="C154" s="3" t="s">
        <v>8</v>
      </c>
      <c r="D154" s="4" t="s">
        <v>9</v>
      </c>
      <c r="E154" s="20" t="s">
        <v>10</v>
      </c>
    </row>
    <row r="155" spans="1:8" x14ac:dyDescent="0.25">
      <c r="C155" s="3" t="s">
        <v>11</v>
      </c>
      <c r="D155" s="4" t="s">
        <v>167</v>
      </c>
      <c r="E155" s="20" t="s">
        <v>168</v>
      </c>
    </row>
    <row r="156" spans="1:8" x14ac:dyDescent="0.25">
      <c r="C156" s="3" t="s">
        <v>13</v>
      </c>
      <c r="D156" s="4" t="s">
        <v>26</v>
      </c>
      <c r="E156" s="20" t="s">
        <v>174</v>
      </c>
    </row>
    <row r="157" spans="1:8" x14ac:dyDescent="0.25">
      <c r="C157" s="3" t="s">
        <v>175</v>
      </c>
      <c r="D157" s="4" t="s">
        <v>54</v>
      </c>
      <c r="E157" s="20" t="s">
        <v>189</v>
      </c>
    </row>
    <row r="159" spans="1:8" ht="45.75" x14ac:dyDescent="0.25">
      <c r="A159" s="2" t="s">
        <v>190</v>
      </c>
      <c r="B159" s="2">
        <v>1</v>
      </c>
      <c r="C159" s="2" t="s">
        <v>191</v>
      </c>
      <c r="D159" s="5" t="s">
        <v>65</v>
      </c>
      <c r="E159" s="10" t="s">
        <v>192</v>
      </c>
      <c r="F159" s="6">
        <v>0</v>
      </c>
      <c r="G159" s="7">
        <v>137.5</v>
      </c>
      <c r="H159" s="8">
        <f t="shared" ref="H159:H164" si="5">ROUND(ROUND(F159,2)*ROUND(G159,3),2)</f>
        <v>0</v>
      </c>
    </row>
    <row r="160" spans="1:8" ht="45.75" x14ac:dyDescent="0.25">
      <c r="A160" s="2" t="s">
        <v>190</v>
      </c>
      <c r="B160" s="2">
        <v>2</v>
      </c>
      <c r="C160" s="2" t="s">
        <v>193</v>
      </c>
      <c r="D160" s="5" t="s">
        <v>65</v>
      </c>
      <c r="E160" s="10" t="s">
        <v>194</v>
      </c>
      <c r="F160" s="6">
        <v>0</v>
      </c>
      <c r="G160" s="7">
        <v>172.5</v>
      </c>
      <c r="H160" s="8">
        <f t="shared" si="5"/>
        <v>0</v>
      </c>
    </row>
    <row r="161" spans="1:8" ht="45.75" x14ac:dyDescent="0.25">
      <c r="A161" s="2" t="s">
        <v>190</v>
      </c>
      <c r="B161" s="2">
        <v>3</v>
      </c>
      <c r="C161" s="2" t="s">
        <v>195</v>
      </c>
      <c r="D161" s="5" t="s">
        <v>65</v>
      </c>
      <c r="E161" s="10" t="s">
        <v>196</v>
      </c>
      <c r="F161" s="6">
        <v>0</v>
      </c>
      <c r="G161" s="7">
        <v>60</v>
      </c>
      <c r="H161" s="8">
        <f t="shared" si="5"/>
        <v>0</v>
      </c>
    </row>
    <row r="162" spans="1:8" ht="45.75" x14ac:dyDescent="0.25">
      <c r="A162" s="2" t="s">
        <v>190</v>
      </c>
      <c r="B162" s="2">
        <v>4</v>
      </c>
      <c r="C162" s="2" t="s">
        <v>197</v>
      </c>
      <c r="D162" s="5" t="s">
        <v>65</v>
      </c>
      <c r="E162" s="10" t="s">
        <v>198</v>
      </c>
      <c r="F162" s="6">
        <v>0</v>
      </c>
      <c r="G162" s="7">
        <v>60</v>
      </c>
      <c r="H162" s="8">
        <f t="shared" si="5"/>
        <v>0</v>
      </c>
    </row>
    <row r="163" spans="1:8" ht="23.25" x14ac:dyDescent="0.25">
      <c r="A163" s="2" t="s">
        <v>190</v>
      </c>
      <c r="B163" s="2">
        <v>5</v>
      </c>
      <c r="C163" s="2" t="s">
        <v>199</v>
      </c>
      <c r="D163" s="5" t="s">
        <v>17</v>
      </c>
      <c r="E163" s="10" t="s">
        <v>200</v>
      </c>
      <c r="F163" s="6">
        <v>0</v>
      </c>
      <c r="G163" s="7">
        <v>4</v>
      </c>
      <c r="H163" s="8">
        <f t="shared" si="5"/>
        <v>0</v>
      </c>
    </row>
    <row r="164" spans="1:8" ht="23.25" x14ac:dyDescent="0.25">
      <c r="A164" s="2" t="s">
        <v>190</v>
      </c>
      <c r="B164" s="2">
        <v>6</v>
      </c>
      <c r="C164" s="2" t="s">
        <v>201</v>
      </c>
      <c r="D164" s="5" t="s">
        <v>17</v>
      </c>
      <c r="E164" s="10" t="s">
        <v>202</v>
      </c>
      <c r="F164" s="6">
        <v>0</v>
      </c>
      <c r="G164" s="7">
        <v>1</v>
      </c>
      <c r="H164" s="8">
        <f t="shared" si="5"/>
        <v>0</v>
      </c>
    </row>
    <row r="165" spans="1:8" x14ac:dyDescent="0.25">
      <c r="E165" s="20" t="s">
        <v>25</v>
      </c>
      <c r="F165" s="3"/>
      <c r="G165" s="3"/>
      <c r="H165" s="9">
        <f>SUM(H159:H164)</f>
        <v>0</v>
      </c>
    </row>
    <row r="167" spans="1:8" x14ac:dyDescent="0.25">
      <c r="C167" s="3" t="s">
        <v>8</v>
      </c>
      <c r="D167" s="4" t="s">
        <v>9</v>
      </c>
      <c r="E167" s="20" t="s">
        <v>10</v>
      </c>
    </row>
    <row r="168" spans="1:8" x14ac:dyDescent="0.25">
      <c r="C168" s="3" t="s">
        <v>11</v>
      </c>
      <c r="D168" s="4" t="s">
        <v>167</v>
      </c>
      <c r="E168" s="20" t="s">
        <v>168</v>
      </c>
    </row>
    <row r="169" spans="1:8" x14ac:dyDescent="0.25">
      <c r="C169" s="3" t="s">
        <v>13</v>
      </c>
      <c r="D169" s="4" t="s">
        <v>26</v>
      </c>
      <c r="E169" s="20" t="s">
        <v>174</v>
      </c>
    </row>
    <row r="170" spans="1:8" x14ac:dyDescent="0.25">
      <c r="C170" s="3" t="s">
        <v>175</v>
      </c>
      <c r="D170" s="4" t="s">
        <v>67</v>
      </c>
      <c r="E170" s="20" t="s">
        <v>203</v>
      </c>
    </row>
    <row r="172" spans="1:8" ht="113.25" x14ac:dyDescent="0.25">
      <c r="A172" s="2" t="s">
        <v>204</v>
      </c>
      <c r="B172" s="2">
        <v>1</v>
      </c>
      <c r="C172" s="2" t="s">
        <v>205</v>
      </c>
      <c r="D172" s="5" t="s">
        <v>17</v>
      </c>
      <c r="E172" s="10" t="s">
        <v>206</v>
      </c>
      <c r="F172" s="6">
        <v>0</v>
      </c>
      <c r="G172" s="7">
        <v>28</v>
      </c>
      <c r="H172" s="8">
        <f t="shared" ref="H172:H180" si="6">ROUND(ROUND(F172,2)*ROUND(G172,3),2)</f>
        <v>0</v>
      </c>
    </row>
    <row r="173" spans="1:8" ht="45.75" x14ac:dyDescent="0.25">
      <c r="A173" s="2" t="s">
        <v>204</v>
      </c>
      <c r="B173" s="2">
        <v>2</v>
      </c>
      <c r="C173" s="2" t="s">
        <v>191</v>
      </c>
      <c r="D173" s="5" t="s">
        <v>65</v>
      </c>
      <c r="E173" s="10" t="s">
        <v>192</v>
      </c>
      <c r="F173" s="6">
        <v>0</v>
      </c>
      <c r="G173" s="7">
        <v>542</v>
      </c>
      <c r="H173" s="8">
        <f t="shared" si="6"/>
        <v>0</v>
      </c>
    </row>
    <row r="174" spans="1:8" ht="45.75" x14ac:dyDescent="0.25">
      <c r="A174" s="2" t="s">
        <v>204</v>
      </c>
      <c r="B174" s="2">
        <v>3</v>
      </c>
      <c r="C174" s="2" t="s">
        <v>207</v>
      </c>
      <c r="D174" s="5" t="s">
        <v>65</v>
      </c>
      <c r="E174" s="10" t="s">
        <v>208</v>
      </c>
      <c r="F174" s="6">
        <v>0</v>
      </c>
      <c r="G174" s="7">
        <v>230.4</v>
      </c>
      <c r="H174" s="8">
        <f t="shared" si="6"/>
        <v>0</v>
      </c>
    </row>
    <row r="175" spans="1:8" ht="34.5" x14ac:dyDescent="0.25">
      <c r="A175" s="2" t="s">
        <v>204</v>
      </c>
      <c r="B175" s="2">
        <v>4</v>
      </c>
      <c r="C175" s="2" t="s">
        <v>209</v>
      </c>
      <c r="D175" s="5" t="s">
        <v>65</v>
      </c>
      <c r="E175" s="10" t="s">
        <v>210</v>
      </c>
      <c r="F175" s="6">
        <v>0</v>
      </c>
      <c r="G175" s="7">
        <v>134.4</v>
      </c>
      <c r="H175" s="8">
        <f t="shared" si="6"/>
        <v>0</v>
      </c>
    </row>
    <row r="176" spans="1:8" ht="34.5" x14ac:dyDescent="0.25">
      <c r="A176" s="2" t="s">
        <v>204</v>
      </c>
      <c r="B176" s="2">
        <v>5</v>
      </c>
      <c r="C176" s="2" t="s">
        <v>211</v>
      </c>
      <c r="D176" s="5" t="s">
        <v>65</v>
      </c>
      <c r="E176" s="10" t="s">
        <v>212</v>
      </c>
      <c r="F176" s="6">
        <v>0</v>
      </c>
      <c r="G176" s="7">
        <v>456</v>
      </c>
      <c r="H176" s="8">
        <f t="shared" si="6"/>
        <v>0</v>
      </c>
    </row>
    <row r="177" spans="1:8" ht="45.75" x14ac:dyDescent="0.25">
      <c r="A177" s="2" t="s">
        <v>204</v>
      </c>
      <c r="B177" s="2">
        <v>6</v>
      </c>
      <c r="C177" s="2" t="s">
        <v>213</v>
      </c>
      <c r="D177" s="5" t="s">
        <v>65</v>
      </c>
      <c r="E177" s="10" t="s">
        <v>214</v>
      </c>
      <c r="F177" s="6">
        <v>0</v>
      </c>
      <c r="G177" s="7">
        <v>284</v>
      </c>
      <c r="H177" s="8">
        <f t="shared" si="6"/>
        <v>0</v>
      </c>
    </row>
    <row r="178" spans="1:8" ht="45.75" x14ac:dyDescent="0.25">
      <c r="A178" s="2" t="s">
        <v>204</v>
      </c>
      <c r="B178" s="2">
        <v>7</v>
      </c>
      <c r="C178" s="2" t="s">
        <v>215</v>
      </c>
      <c r="D178" s="5" t="s">
        <v>17</v>
      </c>
      <c r="E178" s="10" t="s">
        <v>216</v>
      </c>
      <c r="F178" s="6">
        <v>0</v>
      </c>
      <c r="G178" s="7">
        <v>40</v>
      </c>
      <c r="H178" s="8">
        <f t="shared" si="6"/>
        <v>0</v>
      </c>
    </row>
    <row r="179" spans="1:8" ht="23.25" x14ac:dyDescent="0.25">
      <c r="A179" s="2" t="s">
        <v>204</v>
      </c>
      <c r="B179" s="2">
        <v>8</v>
      </c>
      <c r="C179" s="2" t="s">
        <v>217</v>
      </c>
      <c r="D179" s="5" t="s">
        <v>17</v>
      </c>
      <c r="E179" s="10" t="s">
        <v>218</v>
      </c>
      <c r="F179" s="6">
        <v>0</v>
      </c>
      <c r="G179" s="7">
        <v>40</v>
      </c>
      <c r="H179" s="8">
        <f t="shared" si="6"/>
        <v>0</v>
      </c>
    </row>
    <row r="180" spans="1:8" ht="23.25" x14ac:dyDescent="0.25">
      <c r="A180" s="2" t="s">
        <v>204</v>
      </c>
      <c r="B180" s="2">
        <v>9</v>
      </c>
      <c r="C180" s="2" t="s">
        <v>219</v>
      </c>
      <c r="D180" s="5" t="s">
        <v>17</v>
      </c>
      <c r="E180" s="10" t="s">
        <v>220</v>
      </c>
      <c r="F180" s="6">
        <v>0</v>
      </c>
      <c r="G180" s="7">
        <v>24</v>
      </c>
      <c r="H180" s="8">
        <f t="shared" si="6"/>
        <v>0</v>
      </c>
    </row>
    <row r="181" spans="1:8" x14ac:dyDescent="0.25">
      <c r="E181" s="20" t="s">
        <v>25</v>
      </c>
      <c r="F181" s="3"/>
      <c r="G181" s="3"/>
      <c r="H181" s="9">
        <f>SUM(H172:H180)</f>
        <v>0</v>
      </c>
    </row>
    <row r="183" spans="1:8" x14ac:dyDescent="0.25">
      <c r="C183" s="3" t="s">
        <v>8</v>
      </c>
      <c r="D183" s="4" t="s">
        <v>9</v>
      </c>
      <c r="E183" s="20" t="s">
        <v>10</v>
      </c>
    </row>
    <row r="184" spans="1:8" x14ac:dyDescent="0.25">
      <c r="C184" s="3" t="s">
        <v>11</v>
      </c>
      <c r="D184" s="4" t="s">
        <v>167</v>
      </c>
      <c r="E184" s="20" t="s">
        <v>168</v>
      </c>
    </row>
    <row r="185" spans="1:8" x14ac:dyDescent="0.25">
      <c r="C185" s="3" t="s">
        <v>13</v>
      </c>
      <c r="D185" s="4" t="s">
        <v>26</v>
      </c>
      <c r="E185" s="20" t="s">
        <v>174</v>
      </c>
    </row>
    <row r="186" spans="1:8" x14ac:dyDescent="0.25">
      <c r="C186" s="3" t="s">
        <v>175</v>
      </c>
      <c r="D186" s="4" t="s">
        <v>133</v>
      </c>
      <c r="E186" s="20" t="s">
        <v>221</v>
      </c>
    </row>
    <row r="188" spans="1:8" ht="102" x14ac:dyDescent="0.25">
      <c r="A188" s="2" t="s">
        <v>222</v>
      </c>
      <c r="B188" s="2">
        <v>1</v>
      </c>
      <c r="C188" s="2" t="s">
        <v>223</v>
      </c>
      <c r="D188" s="5" t="s">
        <v>17</v>
      </c>
      <c r="E188" s="10" t="s">
        <v>224</v>
      </c>
      <c r="F188" s="6">
        <v>0</v>
      </c>
      <c r="G188" s="7">
        <v>2</v>
      </c>
      <c r="H188" s="8">
        <f t="shared" ref="H188:H218" si="7">ROUND(ROUND(F188,2)*ROUND(G188,3),2)</f>
        <v>0</v>
      </c>
    </row>
    <row r="189" spans="1:8" ht="23.25" x14ac:dyDescent="0.25">
      <c r="A189" s="2" t="s">
        <v>222</v>
      </c>
      <c r="B189" s="2">
        <v>2</v>
      </c>
      <c r="C189" s="2" t="s">
        <v>225</v>
      </c>
      <c r="D189" s="5" t="s">
        <v>17</v>
      </c>
      <c r="E189" s="10" t="s">
        <v>226</v>
      </c>
      <c r="F189" s="6">
        <v>0</v>
      </c>
      <c r="G189" s="7">
        <v>12</v>
      </c>
      <c r="H189" s="8">
        <f t="shared" si="7"/>
        <v>0</v>
      </c>
    </row>
    <row r="190" spans="1:8" ht="113.25" x14ac:dyDescent="0.25">
      <c r="A190" s="2" t="s">
        <v>222</v>
      </c>
      <c r="B190" s="2">
        <v>3</v>
      </c>
      <c r="C190" s="2" t="s">
        <v>205</v>
      </c>
      <c r="D190" s="5" t="s">
        <v>17</v>
      </c>
      <c r="E190" s="10" t="s">
        <v>206</v>
      </c>
      <c r="F190" s="6">
        <v>0</v>
      </c>
      <c r="G190" s="7">
        <v>3</v>
      </c>
      <c r="H190" s="8">
        <f t="shared" si="7"/>
        <v>0</v>
      </c>
    </row>
    <row r="191" spans="1:8" ht="23.25" x14ac:dyDescent="0.25">
      <c r="A191" s="2" t="s">
        <v>222</v>
      </c>
      <c r="B191" s="2">
        <v>4</v>
      </c>
      <c r="C191" s="2" t="s">
        <v>227</v>
      </c>
      <c r="D191" s="5" t="s">
        <v>17</v>
      </c>
      <c r="E191" s="10" t="s">
        <v>228</v>
      </c>
      <c r="F191" s="6">
        <v>0</v>
      </c>
      <c r="G191" s="7">
        <v>2</v>
      </c>
      <c r="H191" s="8">
        <f t="shared" si="7"/>
        <v>0</v>
      </c>
    </row>
    <row r="192" spans="1:8" ht="79.5" x14ac:dyDescent="0.25">
      <c r="A192" s="2" t="s">
        <v>222</v>
      </c>
      <c r="B192" s="2">
        <v>5</v>
      </c>
      <c r="C192" s="2" t="s">
        <v>229</v>
      </c>
      <c r="D192" s="5" t="s">
        <v>17</v>
      </c>
      <c r="E192" s="10" t="s">
        <v>230</v>
      </c>
      <c r="F192" s="6">
        <v>0</v>
      </c>
      <c r="G192" s="7">
        <v>3</v>
      </c>
      <c r="H192" s="8">
        <f t="shared" si="7"/>
        <v>0</v>
      </c>
    </row>
    <row r="193" spans="1:8" ht="102" x14ac:dyDescent="0.25">
      <c r="A193" s="2" t="s">
        <v>222</v>
      </c>
      <c r="B193" s="2">
        <v>6</v>
      </c>
      <c r="C193" s="2" t="s">
        <v>231</v>
      </c>
      <c r="D193" s="5" t="s">
        <v>17</v>
      </c>
      <c r="E193" s="10" t="s">
        <v>232</v>
      </c>
      <c r="F193" s="6">
        <v>0</v>
      </c>
      <c r="G193" s="7">
        <v>1</v>
      </c>
      <c r="H193" s="8">
        <f t="shared" si="7"/>
        <v>0</v>
      </c>
    </row>
    <row r="194" spans="1:8" ht="23.25" x14ac:dyDescent="0.25">
      <c r="A194" s="2" t="s">
        <v>222</v>
      </c>
      <c r="B194" s="2">
        <v>7</v>
      </c>
      <c r="C194" s="2" t="s">
        <v>233</v>
      </c>
      <c r="D194" s="5" t="s">
        <v>17</v>
      </c>
      <c r="E194" s="10" t="s">
        <v>234</v>
      </c>
      <c r="F194" s="6">
        <v>0</v>
      </c>
      <c r="G194" s="7">
        <v>3</v>
      </c>
      <c r="H194" s="8">
        <f t="shared" si="7"/>
        <v>0</v>
      </c>
    </row>
    <row r="195" spans="1:8" ht="23.25" x14ac:dyDescent="0.25">
      <c r="A195" s="2" t="s">
        <v>222</v>
      </c>
      <c r="B195" s="2">
        <v>8</v>
      </c>
      <c r="C195" s="2" t="s">
        <v>235</v>
      </c>
      <c r="D195" s="5" t="s">
        <v>17</v>
      </c>
      <c r="E195" s="10" t="s">
        <v>236</v>
      </c>
      <c r="F195" s="6">
        <v>0</v>
      </c>
      <c r="G195" s="7">
        <v>6</v>
      </c>
      <c r="H195" s="8">
        <f t="shared" si="7"/>
        <v>0</v>
      </c>
    </row>
    <row r="196" spans="1:8" ht="23.25" x14ac:dyDescent="0.25">
      <c r="A196" s="2" t="s">
        <v>222</v>
      </c>
      <c r="B196" s="2">
        <v>9</v>
      </c>
      <c r="C196" s="2" t="s">
        <v>237</v>
      </c>
      <c r="D196" s="5" t="s">
        <v>17</v>
      </c>
      <c r="E196" s="10" t="s">
        <v>238</v>
      </c>
      <c r="F196" s="6">
        <v>0</v>
      </c>
      <c r="G196" s="7">
        <v>4</v>
      </c>
      <c r="H196" s="8">
        <f t="shared" si="7"/>
        <v>0</v>
      </c>
    </row>
    <row r="197" spans="1:8" ht="34.5" x14ac:dyDescent="0.25">
      <c r="A197" s="2" t="s">
        <v>222</v>
      </c>
      <c r="B197" s="2">
        <v>10</v>
      </c>
      <c r="C197" s="2" t="s">
        <v>239</v>
      </c>
      <c r="D197" s="5" t="s">
        <v>17</v>
      </c>
      <c r="E197" s="10" t="s">
        <v>240</v>
      </c>
      <c r="F197" s="6">
        <v>0</v>
      </c>
      <c r="G197" s="7">
        <v>1</v>
      </c>
      <c r="H197" s="8">
        <f t="shared" si="7"/>
        <v>0</v>
      </c>
    </row>
    <row r="198" spans="1:8" ht="113.25" x14ac:dyDescent="0.25">
      <c r="A198" s="2" t="s">
        <v>222</v>
      </c>
      <c r="B198" s="2">
        <v>11</v>
      </c>
      <c r="C198" s="2" t="s">
        <v>241</v>
      </c>
      <c r="D198" s="5" t="s">
        <v>17</v>
      </c>
      <c r="E198" s="10" t="s">
        <v>242</v>
      </c>
      <c r="F198" s="6">
        <v>0</v>
      </c>
      <c r="G198" s="7">
        <v>2</v>
      </c>
      <c r="H198" s="8">
        <f t="shared" si="7"/>
        <v>0</v>
      </c>
    </row>
    <row r="199" spans="1:8" ht="113.25" x14ac:dyDescent="0.25">
      <c r="A199" s="2" t="s">
        <v>222</v>
      </c>
      <c r="B199" s="2">
        <v>12</v>
      </c>
      <c r="C199" s="2" t="s">
        <v>243</v>
      </c>
      <c r="D199" s="5" t="s">
        <v>17</v>
      </c>
      <c r="E199" s="10" t="s">
        <v>244</v>
      </c>
      <c r="F199" s="6">
        <v>0</v>
      </c>
      <c r="G199" s="7">
        <v>2</v>
      </c>
      <c r="H199" s="8">
        <f t="shared" si="7"/>
        <v>0</v>
      </c>
    </row>
    <row r="200" spans="1:8" ht="45.75" x14ac:dyDescent="0.25">
      <c r="A200" s="2" t="s">
        <v>222</v>
      </c>
      <c r="B200" s="2">
        <v>13</v>
      </c>
      <c r="C200" s="2" t="s">
        <v>245</v>
      </c>
      <c r="D200" s="5" t="s">
        <v>65</v>
      </c>
      <c r="E200" s="10" t="s">
        <v>246</v>
      </c>
      <c r="F200" s="6">
        <v>0</v>
      </c>
      <c r="G200" s="7">
        <v>36</v>
      </c>
      <c r="H200" s="8">
        <f t="shared" si="7"/>
        <v>0</v>
      </c>
    </row>
    <row r="201" spans="1:8" ht="45.75" x14ac:dyDescent="0.25">
      <c r="A201" s="2" t="s">
        <v>222</v>
      </c>
      <c r="B201" s="2">
        <v>14</v>
      </c>
      <c r="C201" s="2" t="s">
        <v>247</v>
      </c>
      <c r="D201" s="5" t="s">
        <v>65</v>
      </c>
      <c r="E201" s="10" t="s">
        <v>248</v>
      </c>
      <c r="F201" s="6">
        <v>0</v>
      </c>
      <c r="G201" s="7">
        <v>64</v>
      </c>
      <c r="H201" s="8">
        <f t="shared" si="7"/>
        <v>0</v>
      </c>
    </row>
    <row r="202" spans="1:8" ht="34.5" x14ac:dyDescent="0.25">
      <c r="A202" s="2" t="s">
        <v>222</v>
      </c>
      <c r="B202" s="2">
        <v>15</v>
      </c>
      <c r="C202" s="2" t="s">
        <v>249</v>
      </c>
      <c r="D202" s="5" t="s">
        <v>17</v>
      </c>
      <c r="E202" s="10" t="s">
        <v>250</v>
      </c>
      <c r="F202" s="6">
        <v>0</v>
      </c>
      <c r="G202" s="7">
        <v>3</v>
      </c>
      <c r="H202" s="8">
        <f t="shared" si="7"/>
        <v>0</v>
      </c>
    </row>
    <row r="203" spans="1:8" ht="79.5" x14ac:dyDescent="0.25">
      <c r="A203" s="2" t="s">
        <v>222</v>
      </c>
      <c r="B203" s="2">
        <v>16</v>
      </c>
      <c r="C203" s="2" t="s">
        <v>251</v>
      </c>
      <c r="D203" s="5" t="s">
        <v>17</v>
      </c>
      <c r="E203" s="10" t="s">
        <v>252</v>
      </c>
      <c r="F203" s="6">
        <v>0</v>
      </c>
      <c r="G203" s="7">
        <v>1</v>
      </c>
      <c r="H203" s="8">
        <f t="shared" si="7"/>
        <v>0</v>
      </c>
    </row>
    <row r="204" spans="1:8" ht="23.25" x14ac:dyDescent="0.25">
      <c r="A204" s="2" t="s">
        <v>222</v>
      </c>
      <c r="B204" s="2">
        <v>17</v>
      </c>
      <c r="C204" s="2" t="s">
        <v>253</v>
      </c>
      <c r="D204" s="5" t="s">
        <v>17</v>
      </c>
      <c r="E204" s="10" t="s">
        <v>254</v>
      </c>
      <c r="F204" s="6">
        <v>0</v>
      </c>
      <c r="G204" s="7">
        <v>2</v>
      </c>
      <c r="H204" s="8">
        <f t="shared" si="7"/>
        <v>0</v>
      </c>
    </row>
    <row r="205" spans="1:8" ht="34.5" x14ac:dyDescent="0.25">
      <c r="A205" s="2" t="s">
        <v>222</v>
      </c>
      <c r="B205" s="2">
        <v>18</v>
      </c>
      <c r="C205" s="2" t="s">
        <v>255</v>
      </c>
      <c r="D205" s="5" t="s">
        <v>17</v>
      </c>
      <c r="E205" s="10" t="s">
        <v>256</v>
      </c>
      <c r="F205" s="6">
        <v>0</v>
      </c>
      <c r="G205" s="7">
        <v>3</v>
      </c>
      <c r="H205" s="8">
        <f t="shared" si="7"/>
        <v>0</v>
      </c>
    </row>
    <row r="206" spans="1:8" ht="90.75" x14ac:dyDescent="0.25">
      <c r="A206" s="2" t="s">
        <v>222</v>
      </c>
      <c r="B206" s="2">
        <v>19</v>
      </c>
      <c r="C206" s="2" t="s">
        <v>257</v>
      </c>
      <c r="D206" s="5" t="s">
        <v>17</v>
      </c>
      <c r="E206" s="10" t="s">
        <v>258</v>
      </c>
      <c r="F206" s="6">
        <v>0</v>
      </c>
      <c r="G206" s="7">
        <v>1</v>
      </c>
      <c r="H206" s="8">
        <f t="shared" si="7"/>
        <v>0</v>
      </c>
    </row>
    <row r="207" spans="1:8" ht="34.5" x14ac:dyDescent="0.25">
      <c r="A207" s="2" t="s">
        <v>222</v>
      </c>
      <c r="B207" s="2">
        <v>20</v>
      </c>
      <c r="C207" s="2" t="s">
        <v>259</v>
      </c>
      <c r="D207" s="5" t="s">
        <v>17</v>
      </c>
      <c r="E207" s="10" t="s">
        <v>260</v>
      </c>
      <c r="F207" s="6">
        <v>0</v>
      </c>
      <c r="G207" s="7">
        <v>2</v>
      </c>
      <c r="H207" s="8">
        <f t="shared" si="7"/>
        <v>0</v>
      </c>
    </row>
    <row r="208" spans="1:8" ht="45.75" x14ac:dyDescent="0.25">
      <c r="A208" s="2" t="s">
        <v>222</v>
      </c>
      <c r="B208" s="2">
        <v>21</v>
      </c>
      <c r="C208" s="2" t="s">
        <v>261</v>
      </c>
      <c r="D208" s="5" t="s">
        <v>17</v>
      </c>
      <c r="E208" s="10" t="s">
        <v>262</v>
      </c>
      <c r="F208" s="6">
        <v>0</v>
      </c>
      <c r="G208" s="7">
        <v>1</v>
      </c>
      <c r="H208" s="8">
        <f t="shared" si="7"/>
        <v>0</v>
      </c>
    </row>
    <row r="209" spans="1:8" ht="68.25" x14ac:dyDescent="0.25">
      <c r="A209" s="2" t="s">
        <v>222</v>
      </c>
      <c r="B209" s="2">
        <v>22</v>
      </c>
      <c r="C209" s="2" t="s">
        <v>263</v>
      </c>
      <c r="D209" s="5" t="s">
        <v>17</v>
      </c>
      <c r="E209" s="10" t="s">
        <v>264</v>
      </c>
      <c r="F209" s="6">
        <v>0</v>
      </c>
      <c r="G209" s="7">
        <v>2</v>
      </c>
      <c r="H209" s="8">
        <f t="shared" si="7"/>
        <v>0</v>
      </c>
    </row>
    <row r="210" spans="1:8" ht="68.25" x14ac:dyDescent="0.25">
      <c r="A210" s="2" t="s">
        <v>222</v>
      </c>
      <c r="B210" s="2">
        <v>23</v>
      </c>
      <c r="C210" s="2" t="s">
        <v>265</v>
      </c>
      <c r="D210" s="5" t="s">
        <v>17</v>
      </c>
      <c r="E210" s="10" t="s">
        <v>266</v>
      </c>
      <c r="F210" s="6">
        <v>0</v>
      </c>
      <c r="G210" s="7">
        <v>2</v>
      </c>
      <c r="H210" s="8">
        <f t="shared" si="7"/>
        <v>0</v>
      </c>
    </row>
    <row r="211" spans="1:8" ht="23.25" x14ac:dyDescent="0.25">
      <c r="A211" s="2" t="s">
        <v>222</v>
      </c>
      <c r="B211" s="2">
        <v>24</v>
      </c>
      <c r="C211" s="2" t="s">
        <v>267</v>
      </c>
      <c r="D211" s="5" t="s">
        <v>17</v>
      </c>
      <c r="E211" s="10" t="s">
        <v>268</v>
      </c>
      <c r="F211" s="6">
        <v>0</v>
      </c>
      <c r="G211" s="7">
        <v>3</v>
      </c>
      <c r="H211" s="8">
        <f t="shared" si="7"/>
        <v>0</v>
      </c>
    </row>
    <row r="212" spans="1:8" ht="23.25" x14ac:dyDescent="0.25">
      <c r="A212" s="2" t="s">
        <v>222</v>
      </c>
      <c r="B212" s="2">
        <v>25</v>
      </c>
      <c r="C212" s="2" t="s">
        <v>199</v>
      </c>
      <c r="D212" s="5" t="s">
        <v>17</v>
      </c>
      <c r="E212" s="10" t="s">
        <v>200</v>
      </c>
      <c r="F212" s="6">
        <v>0</v>
      </c>
      <c r="G212" s="7">
        <v>4</v>
      </c>
      <c r="H212" s="8">
        <f t="shared" si="7"/>
        <v>0</v>
      </c>
    </row>
    <row r="213" spans="1:8" ht="45.75" x14ac:dyDescent="0.25">
      <c r="A213" s="2" t="s">
        <v>222</v>
      </c>
      <c r="B213" s="2">
        <v>26</v>
      </c>
      <c r="C213" s="2" t="s">
        <v>269</v>
      </c>
      <c r="D213" s="5" t="s">
        <v>65</v>
      </c>
      <c r="E213" s="10" t="s">
        <v>270</v>
      </c>
      <c r="F213" s="6">
        <v>0</v>
      </c>
      <c r="G213" s="7">
        <v>64</v>
      </c>
      <c r="H213" s="8">
        <f t="shared" si="7"/>
        <v>0</v>
      </c>
    </row>
    <row r="214" spans="1:8" ht="45.75" x14ac:dyDescent="0.25">
      <c r="A214" s="2" t="s">
        <v>222</v>
      </c>
      <c r="B214" s="2">
        <v>27</v>
      </c>
      <c r="C214" s="2" t="s">
        <v>187</v>
      </c>
      <c r="D214" s="5" t="s">
        <v>65</v>
      </c>
      <c r="E214" s="10" t="s">
        <v>188</v>
      </c>
      <c r="F214" s="6">
        <v>0</v>
      </c>
      <c r="G214" s="7">
        <v>72</v>
      </c>
      <c r="H214" s="8">
        <f t="shared" si="7"/>
        <v>0</v>
      </c>
    </row>
    <row r="215" spans="1:8" ht="45.75" x14ac:dyDescent="0.25">
      <c r="A215" s="2" t="s">
        <v>222</v>
      </c>
      <c r="B215" s="2">
        <v>28</v>
      </c>
      <c r="C215" s="2" t="s">
        <v>271</v>
      </c>
      <c r="D215" s="5" t="s">
        <v>17</v>
      </c>
      <c r="E215" s="10" t="s">
        <v>272</v>
      </c>
      <c r="F215" s="6">
        <v>0</v>
      </c>
      <c r="G215" s="7">
        <v>3</v>
      </c>
      <c r="H215" s="8">
        <f t="shared" si="7"/>
        <v>0</v>
      </c>
    </row>
    <row r="216" spans="1:8" ht="45.75" x14ac:dyDescent="0.25">
      <c r="A216" s="2" t="s">
        <v>222</v>
      </c>
      <c r="B216" s="2">
        <v>29</v>
      </c>
      <c r="C216" s="2" t="s">
        <v>273</v>
      </c>
      <c r="D216" s="5" t="s">
        <v>65</v>
      </c>
      <c r="E216" s="10" t="s">
        <v>274</v>
      </c>
      <c r="F216" s="6">
        <v>0</v>
      </c>
      <c r="G216" s="7">
        <v>36</v>
      </c>
      <c r="H216" s="8">
        <f t="shared" si="7"/>
        <v>0</v>
      </c>
    </row>
    <row r="217" spans="1:8" ht="57" x14ac:dyDescent="0.25">
      <c r="A217" s="2" t="s">
        <v>222</v>
      </c>
      <c r="B217" s="2">
        <v>30</v>
      </c>
      <c r="C217" s="2" t="s">
        <v>275</v>
      </c>
      <c r="D217" s="5" t="s">
        <v>65</v>
      </c>
      <c r="E217" s="10" t="s">
        <v>276</v>
      </c>
      <c r="F217" s="6">
        <v>0</v>
      </c>
      <c r="G217" s="7">
        <v>72</v>
      </c>
      <c r="H217" s="8">
        <f t="shared" si="7"/>
        <v>0</v>
      </c>
    </row>
    <row r="218" spans="1:8" ht="57" x14ac:dyDescent="0.25">
      <c r="A218" s="2" t="s">
        <v>222</v>
      </c>
      <c r="B218" s="2">
        <v>31</v>
      </c>
      <c r="C218" s="2" t="s">
        <v>277</v>
      </c>
      <c r="D218" s="5" t="s">
        <v>65</v>
      </c>
      <c r="E218" s="10" t="s">
        <v>278</v>
      </c>
      <c r="F218" s="6">
        <v>0</v>
      </c>
      <c r="G218" s="7">
        <v>72</v>
      </c>
      <c r="H218" s="8">
        <f t="shared" si="7"/>
        <v>0</v>
      </c>
    </row>
    <row r="219" spans="1:8" x14ac:dyDescent="0.25">
      <c r="E219" s="20" t="s">
        <v>25</v>
      </c>
      <c r="F219" s="3"/>
      <c r="G219" s="3"/>
      <c r="H219" s="9">
        <f>SUM(H188:H218)</f>
        <v>0</v>
      </c>
    </row>
    <row r="221" spans="1:8" x14ac:dyDescent="0.25">
      <c r="C221" s="3" t="s">
        <v>8</v>
      </c>
      <c r="D221" s="4" t="s">
        <v>9</v>
      </c>
      <c r="E221" s="20" t="s">
        <v>10</v>
      </c>
    </row>
    <row r="222" spans="1:8" x14ac:dyDescent="0.25">
      <c r="C222" s="3" t="s">
        <v>11</v>
      </c>
      <c r="D222" s="4" t="s">
        <v>167</v>
      </c>
      <c r="E222" s="20" t="s">
        <v>168</v>
      </c>
    </row>
    <row r="223" spans="1:8" x14ac:dyDescent="0.25">
      <c r="C223" s="3" t="s">
        <v>13</v>
      </c>
      <c r="D223" s="4" t="s">
        <v>26</v>
      </c>
      <c r="E223" s="20" t="s">
        <v>174</v>
      </c>
    </row>
    <row r="224" spans="1:8" x14ac:dyDescent="0.25">
      <c r="C224" s="3" t="s">
        <v>175</v>
      </c>
      <c r="D224" s="4" t="s">
        <v>167</v>
      </c>
      <c r="E224" s="20" t="s">
        <v>62</v>
      </c>
    </row>
    <row r="226" spans="1:8" ht="45.75" x14ac:dyDescent="0.25">
      <c r="A226" s="2" t="s">
        <v>279</v>
      </c>
      <c r="B226" s="2">
        <v>1</v>
      </c>
      <c r="C226" s="2" t="s">
        <v>280</v>
      </c>
      <c r="D226" s="5" t="s">
        <v>17</v>
      </c>
      <c r="E226" s="10" t="s">
        <v>281</v>
      </c>
      <c r="F226" s="6">
        <v>0</v>
      </c>
      <c r="G226" s="7">
        <v>1</v>
      </c>
      <c r="H226" s="8">
        <f>ROUND(ROUND(F226,2)*ROUND(G226,3),2)</f>
        <v>0</v>
      </c>
    </row>
    <row r="227" spans="1:8" ht="124.5" x14ac:dyDescent="0.25">
      <c r="A227" s="2" t="s">
        <v>279</v>
      </c>
      <c r="B227" s="2">
        <v>2</v>
      </c>
      <c r="C227" s="2" t="s">
        <v>282</v>
      </c>
      <c r="D227" s="5" t="s">
        <v>44</v>
      </c>
      <c r="E227" s="10" t="s">
        <v>283</v>
      </c>
      <c r="F227" s="6">
        <v>0</v>
      </c>
      <c r="G227" s="7">
        <v>11</v>
      </c>
      <c r="H227" s="8">
        <f>ROUND(ROUND(F227,2)*ROUND(G227,3),2)</f>
        <v>0</v>
      </c>
    </row>
    <row r="228" spans="1:8" ht="124.5" x14ac:dyDescent="0.25">
      <c r="A228" s="2" t="s">
        <v>279</v>
      </c>
      <c r="B228" s="2">
        <v>3</v>
      </c>
      <c r="C228" s="2" t="s">
        <v>284</v>
      </c>
      <c r="D228" s="5" t="s">
        <v>17</v>
      </c>
      <c r="E228" s="10" t="s">
        <v>285</v>
      </c>
      <c r="F228" s="6">
        <v>0</v>
      </c>
      <c r="G228" s="7">
        <v>5</v>
      </c>
      <c r="H228" s="8">
        <f>ROUND(ROUND(F228,2)*ROUND(G228,3),2)</f>
        <v>0</v>
      </c>
    </row>
    <row r="229" spans="1:8" x14ac:dyDescent="0.25">
      <c r="E229" s="20" t="s">
        <v>25</v>
      </c>
      <c r="F229" s="3"/>
      <c r="G229" s="3"/>
      <c r="H229" s="9">
        <f>SUM(H226:H228)</f>
        <v>0</v>
      </c>
    </row>
    <row r="231" spans="1:8" x14ac:dyDescent="0.25">
      <c r="C231" s="3" t="s">
        <v>8</v>
      </c>
      <c r="D231" s="4" t="s">
        <v>9</v>
      </c>
      <c r="E231" s="20" t="s">
        <v>10</v>
      </c>
    </row>
    <row r="232" spans="1:8" x14ac:dyDescent="0.25">
      <c r="C232" s="3" t="s">
        <v>11</v>
      </c>
      <c r="D232" s="4" t="s">
        <v>167</v>
      </c>
      <c r="E232" s="20" t="s">
        <v>168</v>
      </c>
    </row>
    <row r="233" spans="1:8" x14ac:dyDescent="0.25">
      <c r="C233" s="3" t="s">
        <v>13</v>
      </c>
      <c r="D233" s="4" t="s">
        <v>54</v>
      </c>
      <c r="E233" s="20" t="s">
        <v>286</v>
      </c>
    </row>
    <row r="234" spans="1:8" x14ac:dyDescent="0.25">
      <c r="C234" s="3" t="s">
        <v>175</v>
      </c>
      <c r="D234" s="4" t="s">
        <v>9</v>
      </c>
      <c r="E234" s="20" t="s">
        <v>287</v>
      </c>
    </row>
    <row r="236" spans="1:8" ht="409.6" x14ac:dyDescent="0.25">
      <c r="A236" s="2" t="s">
        <v>288</v>
      </c>
      <c r="B236" s="2">
        <v>1</v>
      </c>
      <c r="C236" s="2" t="s">
        <v>289</v>
      </c>
      <c r="D236" s="5" t="s">
        <v>172</v>
      </c>
      <c r="E236" s="10" t="s">
        <v>290</v>
      </c>
      <c r="F236" s="6">
        <v>0</v>
      </c>
      <c r="G236" s="7">
        <v>1</v>
      </c>
      <c r="H236" s="8">
        <f>ROUND(ROUND(F236,2)*ROUND(G236,3),2)</f>
        <v>0</v>
      </c>
    </row>
    <row r="237" spans="1:8" x14ac:dyDescent="0.25">
      <c r="E237" s="20" t="s">
        <v>25</v>
      </c>
      <c r="F237" s="3"/>
      <c r="G237" s="3"/>
      <c r="H237" s="9">
        <f>SUM(H236:H236)</f>
        <v>0</v>
      </c>
    </row>
    <row r="239" spans="1:8" x14ac:dyDescent="0.25">
      <c r="C239" s="3" t="s">
        <v>8</v>
      </c>
      <c r="D239" s="4" t="s">
        <v>9</v>
      </c>
      <c r="E239" s="20" t="s">
        <v>10</v>
      </c>
    </row>
    <row r="240" spans="1:8" x14ac:dyDescent="0.25">
      <c r="C240" s="3" t="s">
        <v>11</v>
      </c>
      <c r="D240" s="4" t="s">
        <v>167</v>
      </c>
      <c r="E240" s="20" t="s">
        <v>168</v>
      </c>
    </row>
    <row r="241" spans="1:8" x14ac:dyDescent="0.25">
      <c r="C241" s="3" t="s">
        <v>13</v>
      </c>
      <c r="D241" s="4" t="s">
        <v>54</v>
      </c>
      <c r="E241" s="20" t="s">
        <v>286</v>
      </c>
    </row>
    <row r="242" spans="1:8" x14ac:dyDescent="0.25">
      <c r="C242" s="3" t="s">
        <v>175</v>
      </c>
      <c r="D242" s="4" t="s">
        <v>26</v>
      </c>
      <c r="E242" s="20" t="s">
        <v>180</v>
      </c>
    </row>
    <row r="244" spans="1:8" ht="45.75" x14ac:dyDescent="0.25">
      <c r="A244" s="2" t="s">
        <v>291</v>
      </c>
      <c r="B244" s="2">
        <v>1</v>
      </c>
      <c r="C244" s="2" t="s">
        <v>292</v>
      </c>
      <c r="D244" s="5" t="s">
        <v>17</v>
      </c>
      <c r="E244" s="10" t="s">
        <v>293</v>
      </c>
      <c r="F244" s="6">
        <v>0</v>
      </c>
      <c r="G244" s="7">
        <v>4</v>
      </c>
      <c r="H244" s="8">
        <f t="shared" ref="H244:H256" si="8">ROUND(ROUND(F244,2)*ROUND(G244,3),2)</f>
        <v>0</v>
      </c>
    </row>
    <row r="245" spans="1:8" ht="45.75" x14ac:dyDescent="0.25">
      <c r="A245" s="2" t="s">
        <v>291</v>
      </c>
      <c r="B245" s="2">
        <v>2</v>
      </c>
      <c r="C245" s="2" t="s">
        <v>294</v>
      </c>
      <c r="D245" s="5" t="s">
        <v>17</v>
      </c>
      <c r="E245" s="10" t="s">
        <v>295</v>
      </c>
      <c r="F245" s="6">
        <v>0</v>
      </c>
      <c r="G245" s="7">
        <v>4</v>
      </c>
      <c r="H245" s="8">
        <f t="shared" si="8"/>
        <v>0</v>
      </c>
    </row>
    <row r="246" spans="1:8" ht="45.75" x14ac:dyDescent="0.25">
      <c r="A246" s="2" t="s">
        <v>291</v>
      </c>
      <c r="B246" s="2">
        <v>3</v>
      </c>
      <c r="C246" s="2" t="s">
        <v>296</v>
      </c>
      <c r="D246" s="5" t="s">
        <v>65</v>
      </c>
      <c r="E246" s="10" t="s">
        <v>297</v>
      </c>
      <c r="F246" s="6">
        <v>0</v>
      </c>
      <c r="G246" s="7">
        <v>365</v>
      </c>
      <c r="H246" s="8">
        <f t="shared" si="8"/>
        <v>0</v>
      </c>
    </row>
    <row r="247" spans="1:8" ht="135.75" x14ac:dyDescent="0.25">
      <c r="A247" s="2" t="s">
        <v>291</v>
      </c>
      <c r="B247" s="2">
        <v>4</v>
      </c>
      <c r="C247" s="2" t="s">
        <v>298</v>
      </c>
      <c r="D247" s="5" t="s">
        <v>17</v>
      </c>
      <c r="E247" s="10" t="s">
        <v>299</v>
      </c>
      <c r="F247" s="6">
        <v>0</v>
      </c>
      <c r="G247" s="7">
        <v>1</v>
      </c>
      <c r="H247" s="8">
        <f t="shared" si="8"/>
        <v>0</v>
      </c>
    </row>
    <row r="248" spans="1:8" ht="124.5" x14ac:dyDescent="0.25">
      <c r="A248" s="2" t="s">
        <v>291</v>
      </c>
      <c r="B248" s="2">
        <v>5</v>
      </c>
      <c r="C248" s="2" t="s">
        <v>300</v>
      </c>
      <c r="D248" s="5" t="s">
        <v>17</v>
      </c>
      <c r="E248" s="10" t="s">
        <v>301</v>
      </c>
      <c r="F248" s="6">
        <v>0</v>
      </c>
      <c r="G248" s="7">
        <v>10</v>
      </c>
      <c r="H248" s="8">
        <f t="shared" si="8"/>
        <v>0</v>
      </c>
    </row>
    <row r="249" spans="1:8" ht="102" x14ac:dyDescent="0.25">
      <c r="A249" s="2" t="s">
        <v>291</v>
      </c>
      <c r="B249" s="2">
        <v>6</v>
      </c>
      <c r="C249" s="2" t="s">
        <v>302</v>
      </c>
      <c r="D249" s="5" t="s">
        <v>65</v>
      </c>
      <c r="E249" s="10" t="s">
        <v>303</v>
      </c>
      <c r="F249" s="6">
        <v>0</v>
      </c>
      <c r="G249" s="7">
        <v>78.75</v>
      </c>
      <c r="H249" s="8">
        <f t="shared" si="8"/>
        <v>0</v>
      </c>
    </row>
    <row r="250" spans="1:8" ht="23.25" x14ac:dyDescent="0.25">
      <c r="A250" s="2" t="s">
        <v>291</v>
      </c>
      <c r="B250" s="2">
        <v>7</v>
      </c>
      <c r="C250" s="2" t="s">
        <v>304</v>
      </c>
      <c r="D250" s="5" t="s">
        <v>44</v>
      </c>
      <c r="E250" s="10" t="s">
        <v>305</v>
      </c>
      <c r="F250" s="6">
        <v>0</v>
      </c>
      <c r="G250" s="7">
        <v>131.4</v>
      </c>
      <c r="H250" s="8">
        <f t="shared" si="8"/>
        <v>0</v>
      </c>
    </row>
    <row r="251" spans="1:8" ht="102" x14ac:dyDescent="0.25">
      <c r="A251" s="2" t="s">
        <v>291</v>
      </c>
      <c r="B251" s="2">
        <v>8</v>
      </c>
      <c r="C251" s="2" t="s">
        <v>306</v>
      </c>
      <c r="D251" s="5" t="s">
        <v>65</v>
      </c>
      <c r="E251" s="10" t="s">
        <v>307</v>
      </c>
      <c r="F251" s="6">
        <v>0</v>
      </c>
      <c r="G251" s="7">
        <v>35</v>
      </c>
      <c r="H251" s="8">
        <f t="shared" si="8"/>
        <v>0</v>
      </c>
    </row>
    <row r="252" spans="1:8" ht="124.5" x14ac:dyDescent="0.25">
      <c r="A252" s="2" t="s">
        <v>291</v>
      </c>
      <c r="B252" s="2">
        <v>9</v>
      </c>
      <c r="C252" s="2" t="s">
        <v>308</v>
      </c>
      <c r="D252" s="5" t="s">
        <v>17</v>
      </c>
      <c r="E252" s="10" t="s">
        <v>309</v>
      </c>
      <c r="F252" s="6">
        <v>0</v>
      </c>
      <c r="G252" s="7">
        <v>66.25</v>
      </c>
      <c r="H252" s="8">
        <f t="shared" si="8"/>
        <v>0</v>
      </c>
    </row>
    <row r="253" spans="1:8" ht="124.5" x14ac:dyDescent="0.25">
      <c r="A253" s="2" t="s">
        <v>291</v>
      </c>
      <c r="B253" s="2">
        <v>10</v>
      </c>
      <c r="C253" s="2" t="s">
        <v>310</v>
      </c>
      <c r="D253" s="5" t="s">
        <v>17</v>
      </c>
      <c r="E253" s="10" t="s">
        <v>301</v>
      </c>
      <c r="F253" s="6">
        <v>0</v>
      </c>
      <c r="G253" s="7">
        <v>5</v>
      </c>
      <c r="H253" s="8">
        <f t="shared" si="8"/>
        <v>0</v>
      </c>
    </row>
    <row r="254" spans="1:8" ht="102" x14ac:dyDescent="0.25">
      <c r="A254" s="2" t="s">
        <v>291</v>
      </c>
      <c r="B254" s="2">
        <v>11</v>
      </c>
      <c r="C254" s="2" t="s">
        <v>311</v>
      </c>
      <c r="D254" s="5" t="s">
        <v>65</v>
      </c>
      <c r="E254" s="10" t="s">
        <v>312</v>
      </c>
      <c r="F254" s="6">
        <v>0</v>
      </c>
      <c r="G254" s="7">
        <v>195</v>
      </c>
      <c r="H254" s="8">
        <f t="shared" si="8"/>
        <v>0</v>
      </c>
    </row>
    <row r="255" spans="1:8" ht="327" x14ac:dyDescent="0.25">
      <c r="A255" s="2" t="s">
        <v>291</v>
      </c>
      <c r="B255" s="2">
        <v>12</v>
      </c>
      <c r="C255" s="2" t="s">
        <v>313</v>
      </c>
      <c r="D255" s="5" t="s">
        <v>17</v>
      </c>
      <c r="E255" s="10" t="s">
        <v>314</v>
      </c>
      <c r="F255" s="6">
        <v>0</v>
      </c>
      <c r="G255" s="7">
        <v>1</v>
      </c>
      <c r="H255" s="8">
        <f t="shared" si="8"/>
        <v>0</v>
      </c>
    </row>
    <row r="256" spans="1:8" ht="102" x14ac:dyDescent="0.25">
      <c r="A256" s="2" t="s">
        <v>291</v>
      </c>
      <c r="B256" s="2">
        <v>13</v>
      </c>
      <c r="C256" s="2" t="s">
        <v>315</v>
      </c>
      <c r="D256" s="5" t="s">
        <v>65</v>
      </c>
      <c r="E256" s="10" t="s">
        <v>316</v>
      </c>
      <c r="F256" s="6">
        <v>0</v>
      </c>
      <c r="G256" s="7">
        <v>107.5</v>
      </c>
      <c r="H256" s="8">
        <f t="shared" si="8"/>
        <v>0</v>
      </c>
    </row>
    <row r="257" spans="1:8" x14ac:dyDescent="0.25">
      <c r="E257" s="20" t="s">
        <v>25</v>
      </c>
      <c r="F257" s="3"/>
      <c r="G257" s="3"/>
      <c r="H257" s="9">
        <f>SUM(H244:H256)</f>
        <v>0</v>
      </c>
    </row>
    <row r="259" spans="1:8" x14ac:dyDescent="0.25">
      <c r="C259" s="3" t="s">
        <v>8</v>
      </c>
      <c r="D259" s="4" t="s">
        <v>9</v>
      </c>
      <c r="E259" s="20" t="s">
        <v>10</v>
      </c>
    </row>
    <row r="260" spans="1:8" x14ac:dyDescent="0.25">
      <c r="C260" s="3" t="s">
        <v>11</v>
      </c>
      <c r="D260" s="4" t="s">
        <v>167</v>
      </c>
      <c r="E260" s="20" t="s">
        <v>168</v>
      </c>
    </row>
    <row r="261" spans="1:8" x14ac:dyDescent="0.25">
      <c r="C261" s="3" t="s">
        <v>13</v>
      </c>
      <c r="D261" s="4" t="s">
        <v>54</v>
      </c>
      <c r="E261" s="20" t="s">
        <v>286</v>
      </c>
    </row>
    <row r="262" spans="1:8" x14ac:dyDescent="0.25">
      <c r="C262" s="3" t="s">
        <v>175</v>
      </c>
      <c r="D262" s="4" t="s">
        <v>54</v>
      </c>
      <c r="E262" s="20" t="s">
        <v>317</v>
      </c>
    </row>
    <row r="264" spans="1:8" ht="79.5" x14ac:dyDescent="0.25">
      <c r="A264" s="2" t="s">
        <v>318</v>
      </c>
      <c r="B264" s="2">
        <v>1</v>
      </c>
      <c r="C264" s="2" t="s">
        <v>319</v>
      </c>
      <c r="D264" s="5" t="s">
        <v>17</v>
      </c>
      <c r="E264" s="10" t="s">
        <v>320</v>
      </c>
      <c r="F264" s="6">
        <v>0</v>
      </c>
      <c r="G264" s="7">
        <v>1</v>
      </c>
      <c r="H264" s="8">
        <f t="shared" ref="H264:H271" si="9">ROUND(ROUND(F264,2)*ROUND(G264,3),2)</f>
        <v>0</v>
      </c>
    </row>
    <row r="265" spans="1:8" ht="79.5" x14ac:dyDescent="0.25">
      <c r="A265" s="2" t="s">
        <v>318</v>
      </c>
      <c r="B265" s="2">
        <v>2</v>
      </c>
      <c r="C265" s="2" t="s">
        <v>321</v>
      </c>
      <c r="D265" s="5" t="s">
        <v>17</v>
      </c>
      <c r="E265" s="10" t="s">
        <v>322</v>
      </c>
      <c r="F265" s="6">
        <v>0</v>
      </c>
      <c r="G265" s="7">
        <v>1</v>
      </c>
      <c r="H265" s="8">
        <f t="shared" si="9"/>
        <v>0</v>
      </c>
    </row>
    <row r="266" spans="1:8" ht="79.5" x14ac:dyDescent="0.25">
      <c r="A266" s="2" t="s">
        <v>318</v>
      </c>
      <c r="B266" s="2">
        <v>3</v>
      </c>
      <c r="C266" s="2" t="s">
        <v>323</v>
      </c>
      <c r="D266" s="5" t="s">
        <v>17</v>
      </c>
      <c r="E266" s="10" t="s">
        <v>324</v>
      </c>
      <c r="F266" s="6">
        <v>0</v>
      </c>
      <c r="G266" s="7">
        <v>1</v>
      </c>
      <c r="H266" s="8">
        <f t="shared" si="9"/>
        <v>0</v>
      </c>
    </row>
    <row r="267" spans="1:8" ht="79.5" x14ac:dyDescent="0.25">
      <c r="A267" s="2" t="s">
        <v>318</v>
      </c>
      <c r="B267" s="2">
        <v>4</v>
      </c>
      <c r="C267" s="2" t="s">
        <v>325</v>
      </c>
      <c r="D267" s="5" t="s">
        <v>17</v>
      </c>
      <c r="E267" s="10" t="s">
        <v>326</v>
      </c>
      <c r="F267" s="6">
        <v>0</v>
      </c>
      <c r="G267" s="7">
        <v>2</v>
      </c>
      <c r="H267" s="8">
        <f t="shared" si="9"/>
        <v>0</v>
      </c>
    </row>
    <row r="268" spans="1:8" ht="79.5" x14ac:dyDescent="0.25">
      <c r="A268" s="2" t="s">
        <v>318</v>
      </c>
      <c r="B268" s="2">
        <v>5</v>
      </c>
      <c r="C268" s="2" t="s">
        <v>327</v>
      </c>
      <c r="D268" s="5" t="s">
        <v>17</v>
      </c>
      <c r="E268" s="10" t="s">
        <v>328</v>
      </c>
      <c r="F268" s="6">
        <v>0</v>
      </c>
      <c r="G268" s="7">
        <v>2</v>
      </c>
      <c r="H268" s="8">
        <f t="shared" si="9"/>
        <v>0</v>
      </c>
    </row>
    <row r="269" spans="1:8" ht="79.5" x14ac:dyDescent="0.25">
      <c r="A269" s="2" t="s">
        <v>318</v>
      </c>
      <c r="B269" s="2">
        <v>6</v>
      </c>
      <c r="C269" s="2" t="s">
        <v>329</v>
      </c>
      <c r="D269" s="5" t="s">
        <v>17</v>
      </c>
      <c r="E269" s="10" t="s">
        <v>330</v>
      </c>
      <c r="F269" s="6">
        <v>0</v>
      </c>
      <c r="G269" s="7">
        <v>1</v>
      </c>
      <c r="H269" s="8">
        <f t="shared" si="9"/>
        <v>0</v>
      </c>
    </row>
    <row r="270" spans="1:8" ht="79.5" x14ac:dyDescent="0.25">
      <c r="A270" s="2" t="s">
        <v>318</v>
      </c>
      <c r="B270" s="2">
        <v>7</v>
      </c>
      <c r="C270" s="2" t="s">
        <v>331</v>
      </c>
      <c r="D270" s="5" t="s">
        <v>17</v>
      </c>
      <c r="E270" s="10" t="s">
        <v>332</v>
      </c>
      <c r="F270" s="6">
        <v>0</v>
      </c>
      <c r="G270" s="7">
        <v>1</v>
      </c>
      <c r="H270" s="8">
        <f t="shared" si="9"/>
        <v>0</v>
      </c>
    </row>
    <row r="271" spans="1:8" ht="79.5" x14ac:dyDescent="0.25">
      <c r="A271" s="2" t="s">
        <v>318</v>
      </c>
      <c r="B271" s="2">
        <v>8</v>
      </c>
      <c r="C271" s="2" t="s">
        <v>333</v>
      </c>
      <c r="D271" s="5" t="s">
        <v>17</v>
      </c>
      <c r="E271" s="10" t="s">
        <v>334</v>
      </c>
      <c r="F271" s="6">
        <v>0</v>
      </c>
      <c r="G271" s="7">
        <v>1</v>
      </c>
      <c r="H271" s="8">
        <f t="shared" si="9"/>
        <v>0</v>
      </c>
    </row>
    <row r="272" spans="1:8" x14ac:dyDescent="0.25">
      <c r="E272" s="20" t="s">
        <v>25</v>
      </c>
      <c r="F272" s="3"/>
      <c r="G272" s="3"/>
      <c r="H272" s="9">
        <f>SUM(H264:H271)</f>
        <v>0</v>
      </c>
    </row>
    <row r="274" spans="1:8" x14ac:dyDescent="0.25">
      <c r="C274" s="3" t="s">
        <v>8</v>
      </c>
      <c r="D274" s="4" t="s">
        <v>9</v>
      </c>
      <c r="E274" s="20" t="s">
        <v>10</v>
      </c>
    </row>
    <row r="275" spans="1:8" x14ac:dyDescent="0.25">
      <c r="C275" s="3" t="s">
        <v>11</v>
      </c>
      <c r="D275" s="4" t="s">
        <v>167</v>
      </c>
      <c r="E275" s="20" t="s">
        <v>168</v>
      </c>
    </row>
    <row r="276" spans="1:8" x14ac:dyDescent="0.25">
      <c r="C276" s="3" t="s">
        <v>13</v>
      </c>
      <c r="D276" s="4" t="s">
        <v>54</v>
      </c>
      <c r="E276" s="20" t="s">
        <v>286</v>
      </c>
    </row>
    <row r="277" spans="1:8" x14ac:dyDescent="0.25">
      <c r="C277" s="3" t="s">
        <v>175</v>
      </c>
      <c r="D277" s="4" t="s">
        <v>67</v>
      </c>
      <c r="E277" s="20" t="s">
        <v>189</v>
      </c>
    </row>
    <row r="279" spans="1:8" ht="45.75" x14ac:dyDescent="0.25">
      <c r="A279" s="2" t="s">
        <v>335</v>
      </c>
      <c r="B279" s="2">
        <v>1</v>
      </c>
      <c r="C279" s="2" t="s">
        <v>336</v>
      </c>
      <c r="D279" s="5" t="s">
        <v>17</v>
      </c>
      <c r="E279" s="10" t="s">
        <v>337</v>
      </c>
      <c r="F279" s="6">
        <v>0</v>
      </c>
      <c r="G279" s="7">
        <v>44</v>
      </c>
      <c r="H279" s="8">
        <f t="shared" ref="H279:H298" si="10">ROUND(ROUND(F279,2)*ROUND(G279,3),2)</f>
        <v>0</v>
      </c>
    </row>
    <row r="280" spans="1:8" ht="23.25" x14ac:dyDescent="0.25">
      <c r="A280" s="2" t="s">
        <v>335</v>
      </c>
      <c r="B280" s="2">
        <v>2</v>
      </c>
      <c r="C280" s="2" t="s">
        <v>338</v>
      </c>
      <c r="D280" s="5" t="s">
        <v>17</v>
      </c>
      <c r="E280" s="10" t="s">
        <v>339</v>
      </c>
      <c r="F280" s="6">
        <v>0</v>
      </c>
      <c r="G280" s="7">
        <v>6</v>
      </c>
      <c r="H280" s="8">
        <f t="shared" si="10"/>
        <v>0</v>
      </c>
    </row>
    <row r="281" spans="1:8" ht="57" x14ac:dyDescent="0.25">
      <c r="A281" s="2" t="s">
        <v>335</v>
      </c>
      <c r="B281" s="2">
        <v>3</v>
      </c>
      <c r="C281" s="2" t="s">
        <v>340</v>
      </c>
      <c r="D281" s="5" t="s">
        <v>17</v>
      </c>
      <c r="E281" s="10" t="s">
        <v>341</v>
      </c>
      <c r="F281" s="6">
        <v>0</v>
      </c>
      <c r="G281" s="7">
        <v>32</v>
      </c>
      <c r="H281" s="8">
        <f t="shared" si="10"/>
        <v>0</v>
      </c>
    </row>
    <row r="282" spans="1:8" ht="124.5" x14ac:dyDescent="0.25">
      <c r="A282" s="2" t="s">
        <v>335</v>
      </c>
      <c r="B282" s="2">
        <v>4</v>
      </c>
      <c r="C282" s="2" t="s">
        <v>342</v>
      </c>
      <c r="D282" s="5" t="s">
        <v>17</v>
      </c>
      <c r="E282" s="10" t="s">
        <v>343</v>
      </c>
      <c r="F282" s="6">
        <v>0</v>
      </c>
      <c r="G282" s="7">
        <v>2</v>
      </c>
      <c r="H282" s="8">
        <f t="shared" si="10"/>
        <v>0</v>
      </c>
    </row>
    <row r="283" spans="1:8" ht="124.5" x14ac:dyDescent="0.25">
      <c r="A283" s="2" t="s">
        <v>335</v>
      </c>
      <c r="B283" s="2">
        <v>5</v>
      </c>
      <c r="C283" s="2" t="s">
        <v>344</v>
      </c>
      <c r="D283" s="5" t="s">
        <v>17</v>
      </c>
      <c r="E283" s="10" t="s">
        <v>345</v>
      </c>
      <c r="F283" s="6">
        <v>0</v>
      </c>
      <c r="G283" s="7">
        <v>12</v>
      </c>
      <c r="H283" s="8">
        <f t="shared" si="10"/>
        <v>0</v>
      </c>
    </row>
    <row r="284" spans="1:8" ht="248.25" x14ac:dyDescent="0.25">
      <c r="A284" s="2" t="s">
        <v>335</v>
      </c>
      <c r="B284" s="2">
        <v>6</v>
      </c>
      <c r="C284" s="2" t="s">
        <v>346</v>
      </c>
      <c r="D284" s="5" t="s">
        <v>17</v>
      </c>
      <c r="E284" s="10" t="s">
        <v>347</v>
      </c>
      <c r="F284" s="6">
        <v>0</v>
      </c>
      <c r="G284" s="7">
        <v>155</v>
      </c>
      <c r="H284" s="8">
        <f t="shared" si="10"/>
        <v>0</v>
      </c>
    </row>
    <row r="285" spans="1:8" ht="203.25" x14ac:dyDescent="0.25">
      <c r="A285" s="2" t="s">
        <v>335</v>
      </c>
      <c r="B285" s="2">
        <v>7</v>
      </c>
      <c r="C285" s="2" t="s">
        <v>348</v>
      </c>
      <c r="D285" s="5" t="s">
        <v>17</v>
      </c>
      <c r="E285" s="10" t="s">
        <v>349</v>
      </c>
      <c r="F285" s="6">
        <v>0</v>
      </c>
      <c r="G285" s="7">
        <v>58</v>
      </c>
      <c r="H285" s="8">
        <f t="shared" si="10"/>
        <v>0</v>
      </c>
    </row>
    <row r="286" spans="1:8" ht="147" x14ac:dyDescent="0.25">
      <c r="A286" s="2" t="s">
        <v>335</v>
      </c>
      <c r="B286" s="2">
        <v>8</v>
      </c>
      <c r="C286" s="2" t="s">
        <v>350</v>
      </c>
      <c r="D286" s="5" t="s">
        <v>17</v>
      </c>
      <c r="E286" s="10" t="s">
        <v>351</v>
      </c>
      <c r="F286" s="6">
        <v>0</v>
      </c>
      <c r="G286" s="7">
        <v>51</v>
      </c>
      <c r="H286" s="8">
        <f t="shared" si="10"/>
        <v>0</v>
      </c>
    </row>
    <row r="287" spans="1:8" ht="68.25" x14ac:dyDescent="0.25">
      <c r="A287" s="2" t="s">
        <v>335</v>
      </c>
      <c r="B287" s="2">
        <v>9</v>
      </c>
      <c r="C287" s="2" t="s">
        <v>352</v>
      </c>
      <c r="D287" s="5" t="s">
        <v>17</v>
      </c>
      <c r="E287" s="10" t="s">
        <v>353</v>
      </c>
      <c r="F287" s="6">
        <v>0</v>
      </c>
      <c r="G287" s="7">
        <v>58</v>
      </c>
      <c r="H287" s="8">
        <f t="shared" si="10"/>
        <v>0</v>
      </c>
    </row>
    <row r="288" spans="1:8" ht="124.5" x14ac:dyDescent="0.25">
      <c r="A288" s="2" t="s">
        <v>335</v>
      </c>
      <c r="B288" s="2">
        <v>10</v>
      </c>
      <c r="C288" s="2" t="s">
        <v>354</v>
      </c>
      <c r="D288" s="5" t="s">
        <v>17</v>
      </c>
      <c r="E288" s="10" t="s">
        <v>355</v>
      </c>
      <c r="F288" s="6">
        <v>0</v>
      </c>
      <c r="G288" s="7">
        <v>3</v>
      </c>
      <c r="H288" s="8">
        <f t="shared" si="10"/>
        <v>0</v>
      </c>
    </row>
    <row r="289" spans="1:8" ht="34.5" x14ac:dyDescent="0.25">
      <c r="A289" s="2" t="s">
        <v>335</v>
      </c>
      <c r="B289" s="2">
        <v>11</v>
      </c>
      <c r="C289" s="2" t="s">
        <v>356</v>
      </c>
      <c r="D289" s="5" t="s">
        <v>65</v>
      </c>
      <c r="E289" s="10" t="s">
        <v>357</v>
      </c>
      <c r="F289" s="6">
        <v>0</v>
      </c>
      <c r="G289" s="7">
        <v>163.75</v>
      </c>
      <c r="H289" s="8">
        <f t="shared" si="10"/>
        <v>0</v>
      </c>
    </row>
    <row r="290" spans="1:8" ht="79.5" x14ac:dyDescent="0.25">
      <c r="A290" s="2" t="s">
        <v>335</v>
      </c>
      <c r="B290" s="2">
        <v>12</v>
      </c>
      <c r="C290" s="2" t="s">
        <v>358</v>
      </c>
      <c r="D290" s="5" t="s">
        <v>17</v>
      </c>
      <c r="E290" s="10" t="s">
        <v>359</v>
      </c>
      <c r="F290" s="6">
        <v>0</v>
      </c>
      <c r="G290" s="7">
        <v>58</v>
      </c>
      <c r="H290" s="8">
        <f t="shared" si="10"/>
        <v>0</v>
      </c>
    </row>
    <row r="291" spans="1:8" ht="34.5" x14ac:dyDescent="0.25">
      <c r="A291" s="2" t="s">
        <v>335</v>
      </c>
      <c r="B291" s="2">
        <v>13</v>
      </c>
      <c r="C291" s="2" t="s">
        <v>360</v>
      </c>
      <c r="D291" s="5" t="s">
        <v>17</v>
      </c>
      <c r="E291" s="10" t="s">
        <v>361</v>
      </c>
      <c r="F291" s="6">
        <v>0</v>
      </c>
      <c r="G291" s="7">
        <v>2</v>
      </c>
      <c r="H291" s="8">
        <f t="shared" si="10"/>
        <v>0</v>
      </c>
    </row>
    <row r="292" spans="1:8" ht="45.75" x14ac:dyDescent="0.25">
      <c r="A292" s="2" t="s">
        <v>335</v>
      </c>
      <c r="B292" s="2">
        <v>14</v>
      </c>
      <c r="C292" s="2" t="s">
        <v>362</v>
      </c>
      <c r="D292" s="5" t="s">
        <v>17</v>
      </c>
      <c r="E292" s="10" t="s">
        <v>363</v>
      </c>
      <c r="F292" s="6">
        <v>0</v>
      </c>
      <c r="G292" s="7">
        <v>2</v>
      </c>
      <c r="H292" s="8">
        <f t="shared" si="10"/>
        <v>0</v>
      </c>
    </row>
    <row r="293" spans="1:8" ht="124.5" x14ac:dyDescent="0.25">
      <c r="A293" s="2" t="s">
        <v>335</v>
      </c>
      <c r="B293" s="2">
        <v>15</v>
      </c>
      <c r="C293" s="2" t="s">
        <v>364</v>
      </c>
      <c r="D293" s="5" t="s">
        <v>17</v>
      </c>
      <c r="E293" s="10" t="s">
        <v>365</v>
      </c>
      <c r="F293" s="6">
        <v>0</v>
      </c>
      <c r="G293" s="7">
        <v>2</v>
      </c>
      <c r="H293" s="8">
        <f t="shared" si="10"/>
        <v>0</v>
      </c>
    </row>
    <row r="294" spans="1:8" ht="124.5" x14ac:dyDescent="0.25">
      <c r="A294" s="2" t="s">
        <v>335</v>
      </c>
      <c r="B294" s="2">
        <v>16</v>
      </c>
      <c r="C294" s="2" t="s">
        <v>366</v>
      </c>
      <c r="D294" s="5" t="s">
        <v>17</v>
      </c>
      <c r="E294" s="10" t="s">
        <v>367</v>
      </c>
      <c r="F294" s="6">
        <v>0</v>
      </c>
      <c r="G294" s="7">
        <v>15</v>
      </c>
      <c r="H294" s="8">
        <f t="shared" si="10"/>
        <v>0</v>
      </c>
    </row>
    <row r="295" spans="1:8" ht="124.5" x14ac:dyDescent="0.25">
      <c r="A295" s="2" t="s">
        <v>335</v>
      </c>
      <c r="B295" s="2">
        <v>17</v>
      </c>
      <c r="C295" s="2" t="s">
        <v>368</v>
      </c>
      <c r="D295" s="5" t="s">
        <v>17</v>
      </c>
      <c r="E295" s="10" t="s">
        <v>369</v>
      </c>
      <c r="F295" s="6">
        <v>0</v>
      </c>
      <c r="G295" s="7">
        <v>2</v>
      </c>
      <c r="H295" s="8">
        <f t="shared" si="10"/>
        <v>0</v>
      </c>
    </row>
    <row r="296" spans="1:8" ht="124.5" x14ac:dyDescent="0.25">
      <c r="A296" s="2" t="s">
        <v>335</v>
      </c>
      <c r="B296" s="2">
        <v>18</v>
      </c>
      <c r="C296" s="2" t="s">
        <v>370</v>
      </c>
      <c r="D296" s="5" t="s">
        <v>17</v>
      </c>
      <c r="E296" s="10" t="s">
        <v>371</v>
      </c>
      <c r="F296" s="6">
        <v>0</v>
      </c>
      <c r="G296" s="7">
        <v>2</v>
      </c>
      <c r="H296" s="8">
        <f t="shared" si="10"/>
        <v>0</v>
      </c>
    </row>
    <row r="297" spans="1:8" ht="124.5" x14ac:dyDescent="0.25">
      <c r="A297" s="2" t="s">
        <v>335</v>
      </c>
      <c r="B297" s="2">
        <v>19</v>
      </c>
      <c r="C297" s="2" t="s">
        <v>300</v>
      </c>
      <c r="D297" s="5" t="s">
        <v>17</v>
      </c>
      <c r="E297" s="10" t="s">
        <v>301</v>
      </c>
      <c r="F297" s="6">
        <v>0</v>
      </c>
      <c r="G297" s="7">
        <v>2</v>
      </c>
      <c r="H297" s="8">
        <f t="shared" si="10"/>
        <v>0</v>
      </c>
    </row>
    <row r="298" spans="1:8" ht="57" x14ac:dyDescent="0.25">
      <c r="A298" s="2" t="s">
        <v>335</v>
      </c>
      <c r="B298" s="2">
        <v>20</v>
      </c>
      <c r="C298" s="2" t="s">
        <v>372</v>
      </c>
      <c r="D298" s="5" t="s">
        <v>17</v>
      </c>
      <c r="E298" s="10" t="s">
        <v>373</v>
      </c>
      <c r="F298" s="6">
        <v>0</v>
      </c>
      <c r="G298" s="7">
        <v>6</v>
      </c>
      <c r="H298" s="8">
        <f t="shared" si="10"/>
        <v>0</v>
      </c>
    </row>
    <row r="299" spans="1:8" x14ac:dyDescent="0.25">
      <c r="E299" s="20" t="s">
        <v>25</v>
      </c>
      <c r="F299" s="3"/>
      <c r="G299" s="3"/>
      <c r="H299" s="9">
        <f>SUM(H279:H298)</f>
        <v>0</v>
      </c>
    </row>
    <row r="301" spans="1:8" x14ac:dyDescent="0.25">
      <c r="C301" s="3" t="s">
        <v>8</v>
      </c>
      <c r="D301" s="4" t="s">
        <v>9</v>
      </c>
      <c r="E301" s="20" t="s">
        <v>10</v>
      </c>
    </row>
    <row r="302" spans="1:8" x14ac:dyDescent="0.25">
      <c r="C302" s="3" t="s">
        <v>11</v>
      </c>
      <c r="D302" s="4" t="s">
        <v>167</v>
      </c>
      <c r="E302" s="20" t="s">
        <v>168</v>
      </c>
    </row>
    <row r="303" spans="1:8" x14ac:dyDescent="0.25">
      <c r="C303" s="3" t="s">
        <v>13</v>
      </c>
      <c r="D303" s="4" t="s">
        <v>54</v>
      </c>
      <c r="E303" s="20" t="s">
        <v>286</v>
      </c>
    </row>
    <row r="304" spans="1:8" x14ac:dyDescent="0.25">
      <c r="C304" s="3" t="s">
        <v>175</v>
      </c>
      <c r="D304" s="4" t="s">
        <v>133</v>
      </c>
      <c r="E304" s="20" t="s">
        <v>203</v>
      </c>
    </row>
    <row r="306" spans="1:8" ht="34.5" x14ac:dyDescent="0.25">
      <c r="A306" s="2" t="s">
        <v>374</v>
      </c>
      <c r="B306" s="2">
        <v>1</v>
      </c>
      <c r="C306" s="2" t="s">
        <v>375</v>
      </c>
      <c r="D306" s="5" t="s">
        <v>17</v>
      </c>
      <c r="E306" s="10" t="s">
        <v>376</v>
      </c>
      <c r="F306" s="6">
        <v>0</v>
      </c>
      <c r="G306" s="7">
        <v>110</v>
      </c>
      <c r="H306" s="8">
        <f t="shared" ref="H306:H323" si="11">ROUND(ROUND(F306,2)*ROUND(G306,3),2)</f>
        <v>0</v>
      </c>
    </row>
    <row r="307" spans="1:8" ht="45.75" x14ac:dyDescent="0.25">
      <c r="A307" s="2" t="s">
        <v>374</v>
      </c>
      <c r="B307" s="2">
        <v>2</v>
      </c>
      <c r="C307" s="2" t="s">
        <v>336</v>
      </c>
      <c r="D307" s="5" t="s">
        <v>17</v>
      </c>
      <c r="E307" s="10" t="s">
        <v>337</v>
      </c>
      <c r="F307" s="6">
        <v>0</v>
      </c>
      <c r="G307" s="7">
        <v>449</v>
      </c>
      <c r="H307" s="8">
        <f t="shared" si="11"/>
        <v>0</v>
      </c>
    </row>
    <row r="308" spans="1:8" ht="23.25" x14ac:dyDescent="0.25">
      <c r="A308" s="2" t="s">
        <v>374</v>
      </c>
      <c r="B308" s="2">
        <v>3</v>
      </c>
      <c r="C308" s="2" t="s">
        <v>338</v>
      </c>
      <c r="D308" s="5" t="s">
        <v>17</v>
      </c>
      <c r="E308" s="10" t="s">
        <v>339</v>
      </c>
      <c r="F308" s="6">
        <v>0</v>
      </c>
      <c r="G308" s="7">
        <v>54</v>
      </c>
      <c r="H308" s="8">
        <f t="shared" si="11"/>
        <v>0</v>
      </c>
    </row>
    <row r="309" spans="1:8" ht="23.25" x14ac:dyDescent="0.25">
      <c r="A309" s="2" t="s">
        <v>374</v>
      </c>
      <c r="B309" s="2">
        <v>4</v>
      </c>
      <c r="C309" s="2" t="s">
        <v>377</v>
      </c>
      <c r="D309" s="5" t="s">
        <v>17</v>
      </c>
      <c r="E309" s="10" t="s">
        <v>378</v>
      </c>
      <c r="F309" s="6">
        <v>0</v>
      </c>
      <c r="G309" s="7">
        <v>40</v>
      </c>
      <c r="H309" s="8">
        <f t="shared" si="11"/>
        <v>0</v>
      </c>
    </row>
    <row r="310" spans="1:8" ht="57" x14ac:dyDescent="0.25">
      <c r="A310" s="2" t="s">
        <v>374</v>
      </c>
      <c r="B310" s="2">
        <v>5</v>
      </c>
      <c r="C310" s="2" t="s">
        <v>340</v>
      </c>
      <c r="D310" s="5" t="s">
        <v>17</v>
      </c>
      <c r="E310" s="10" t="s">
        <v>341</v>
      </c>
      <c r="F310" s="6">
        <v>0</v>
      </c>
      <c r="G310" s="7">
        <v>47</v>
      </c>
      <c r="H310" s="8">
        <f t="shared" si="11"/>
        <v>0</v>
      </c>
    </row>
    <row r="311" spans="1:8" ht="79.5" x14ac:dyDescent="0.25">
      <c r="A311" s="2" t="s">
        <v>374</v>
      </c>
      <c r="B311" s="2">
        <v>6</v>
      </c>
      <c r="C311" s="2" t="s">
        <v>379</v>
      </c>
      <c r="D311" s="5" t="s">
        <v>17</v>
      </c>
      <c r="E311" s="10" t="s">
        <v>380</v>
      </c>
      <c r="F311" s="6">
        <v>0</v>
      </c>
      <c r="G311" s="7">
        <v>28</v>
      </c>
      <c r="H311" s="8">
        <f t="shared" si="11"/>
        <v>0</v>
      </c>
    </row>
    <row r="312" spans="1:8" ht="124.5" x14ac:dyDescent="0.25">
      <c r="A312" s="2" t="s">
        <v>374</v>
      </c>
      <c r="B312" s="2">
        <v>7</v>
      </c>
      <c r="C312" s="2" t="s">
        <v>342</v>
      </c>
      <c r="D312" s="5" t="s">
        <v>17</v>
      </c>
      <c r="E312" s="10" t="s">
        <v>343</v>
      </c>
      <c r="F312" s="6">
        <v>0</v>
      </c>
      <c r="G312" s="7">
        <v>28</v>
      </c>
      <c r="H312" s="8">
        <f t="shared" si="11"/>
        <v>0</v>
      </c>
    </row>
    <row r="313" spans="1:8" ht="124.5" x14ac:dyDescent="0.25">
      <c r="A313" s="2" t="s">
        <v>374</v>
      </c>
      <c r="B313" s="2">
        <v>8</v>
      </c>
      <c r="C313" s="2" t="s">
        <v>344</v>
      </c>
      <c r="D313" s="5" t="s">
        <v>17</v>
      </c>
      <c r="E313" s="10" t="s">
        <v>345</v>
      </c>
      <c r="F313" s="6">
        <v>0</v>
      </c>
      <c r="G313" s="7">
        <v>108</v>
      </c>
      <c r="H313" s="8">
        <f t="shared" si="11"/>
        <v>0</v>
      </c>
    </row>
    <row r="314" spans="1:8" ht="248.25" x14ac:dyDescent="0.25">
      <c r="A314" s="2" t="s">
        <v>374</v>
      </c>
      <c r="B314" s="2">
        <v>9</v>
      </c>
      <c r="C314" s="2" t="s">
        <v>346</v>
      </c>
      <c r="D314" s="5" t="s">
        <v>17</v>
      </c>
      <c r="E314" s="10" t="s">
        <v>347</v>
      </c>
      <c r="F314" s="6">
        <v>0</v>
      </c>
      <c r="G314" s="7">
        <v>72</v>
      </c>
      <c r="H314" s="8">
        <f t="shared" si="11"/>
        <v>0</v>
      </c>
    </row>
    <row r="315" spans="1:8" ht="203.25" x14ac:dyDescent="0.25">
      <c r="A315" s="2" t="s">
        <v>374</v>
      </c>
      <c r="B315" s="2">
        <v>10</v>
      </c>
      <c r="C315" s="2" t="s">
        <v>348</v>
      </c>
      <c r="D315" s="5" t="s">
        <v>17</v>
      </c>
      <c r="E315" s="10" t="s">
        <v>349</v>
      </c>
      <c r="F315" s="6">
        <v>0</v>
      </c>
      <c r="G315" s="7">
        <v>452</v>
      </c>
      <c r="H315" s="8">
        <f t="shared" si="11"/>
        <v>0</v>
      </c>
    </row>
    <row r="316" spans="1:8" ht="147" x14ac:dyDescent="0.25">
      <c r="A316" s="2" t="s">
        <v>374</v>
      </c>
      <c r="B316" s="2">
        <v>11</v>
      </c>
      <c r="C316" s="2" t="s">
        <v>350</v>
      </c>
      <c r="D316" s="5" t="s">
        <v>17</v>
      </c>
      <c r="E316" s="10" t="s">
        <v>351</v>
      </c>
      <c r="F316" s="6">
        <v>0</v>
      </c>
      <c r="G316" s="7">
        <v>54</v>
      </c>
      <c r="H316" s="8">
        <f t="shared" si="11"/>
        <v>0</v>
      </c>
    </row>
    <row r="317" spans="1:8" ht="180.75" x14ac:dyDescent="0.25">
      <c r="A317" s="2" t="s">
        <v>374</v>
      </c>
      <c r="B317" s="2">
        <v>12</v>
      </c>
      <c r="C317" s="2" t="s">
        <v>381</v>
      </c>
      <c r="D317" s="5" t="s">
        <v>17</v>
      </c>
      <c r="E317" s="10" t="s">
        <v>382</v>
      </c>
      <c r="F317" s="6">
        <v>0</v>
      </c>
      <c r="G317" s="7">
        <v>138</v>
      </c>
      <c r="H317" s="8">
        <f t="shared" si="11"/>
        <v>0</v>
      </c>
    </row>
    <row r="318" spans="1:8" ht="68.25" x14ac:dyDescent="0.25">
      <c r="A318" s="2" t="s">
        <v>374</v>
      </c>
      <c r="B318" s="2">
        <v>13</v>
      </c>
      <c r="C318" s="2" t="s">
        <v>352</v>
      </c>
      <c r="D318" s="5" t="s">
        <v>17</v>
      </c>
      <c r="E318" s="10" t="s">
        <v>353</v>
      </c>
      <c r="F318" s="6">
        <v>0</v>
      </c>
      <c r="G318" s="7">
        <v>26</v>
      </c>
      <c r="H318" s="8">
        <f t="shared" si="11"/>
        <v>0</v>
      </c>
    </row>
    <row r="319" spans="1:8" ht="124.5" x14ac:dyDescent="0.25">
      <c r="A319" s="2" t="s">
        <v>374</v>
      </c>
      <c r="B319" s="2">
        <v>14</v>
      </c>
      <c r="C319" s="2" t="s">
        <v>354</v>
      </c>
      <c r="D319" s="5" t="s">
        <v>17</v>
      </c>
      <c r="E319" s="10" t="s">
        <v>355</v>
      </c>
      <c r="F319" s="6">
        <v>0</v>
      </c>
      <c r="G319" s="7">
        <v>24</v>
      </c>
      <c r="H319" s="8">
        <f t="shared" si="11"/>
        <v>0</v>
      </c>
    </row>
    <row r="320" spans="1:8" ht="79.5" x14ac:dyDescent="0.25">
      <c r="A320" s="2" t="s">
        <v>374</v>
      </c>
      <c r="B320" s="2">
        <v>15</v>
      </c>
      <c r="C320" s="2" t="s">
        <v>358</v>
      </c>
      <c r="D320" s="5" t="s">
        <v>17</v>
      </c>
      <c r="E320" s="10" t="s">
        <v>359</v>
      </c>
      <c r="F320" s="6">
        <v>0</v>
      </c>
      <c r="G320" s="7">
        <v>28</v>
      </c>
      <c r="H320" s="8">
        <f t="shared" si="11"/>
        <v>0</v>
      </c>
    </row>
    <row r="321" spans="1:8" ht="23.25" x14ac:dyDescent="0.25">
      <c r="A321" s="2" t="s">
        <v>374</v>
      </c>
      <c r="B321" s="2">
        <v>16</v>
      </c>
      <c r="C321" s="2" t="s">
        <v>383</v>
      </c>
      <c r="D321" s="5" t="s">
        <v>65</v>
      </c>
      <c r="E321" s="10" t="s">
        <v>384</v>
      </c>
      <c r="F321" s="6">
        <v>0</v>
      </c>
      <c r="G321" s="7">
        <v>80</v>
      </c>
      <c r="H321" s="8">
        <f t="shared" si="11"/>
        <v>0</v>
      </c>
    </row>
    <row r="322" spans="1:8" ht="45.75" x14ac:dyDescent="0.25">
      <c r="A322" s="2" t="s">
        <v>374</v>
      </c>
      <c r="B322" s="2">
        <v>17</v>
      </c>
      <c r="C322" s="2" t="s">
        <v>385</v>
      </c>
      <c r="D322" s="5" t="s">
        <v>17</v>
      </c>
      <c r="E322" s="10" t="s">
        <v>386</v>
      </c>
      <c r="F322" s="6">
        <v>0</v>
      </c>
      <c r="G322" s="7">
        <v>34</v>
      </c>
      <c r="H322" s="8">
        <f t="shared" si="11"/>
        <v>0</v>
      </c>
    </row>
    <row r="323" spans="1:8" ht="23.25" x14ac:dyDescent="0.25">
      <c r="A323" s="2" t="s">
        <v>374</v>
      </c>
      <c r="B323" s="2">
        <v>18</v>
      </c>
      <c r="C323" s="2" t="s">
        <v>387</v>
      </c>
      <c r="D323" s="5" t="s">
        <v>17</v>
      </c>
      <c r="E323" s="10" t="s">
        <v>388</v>
      </c>
      <c r="F323" s="6">
        <v>0</v>
      </c>
      <c r="G323" s="7">
        <v>28</v>
      </c>
      <c r="H323" s="8">
        <f t="shared" si="11"/>
        <v>0</v>
      </c>
    </row>
    <row r="324" spans="1:8" x14ac:dyDescent="0.25">
      <c r="E324" s="20" t="s">
        <v>25</v>
      </c>
      <c r="F324" s="3"/>
      <c r="G324" s="3"/>
      <c r="H324" s="9">
        <f>SUM(H306:H323)</f>
        <v>0</v>
      </c>
    </row>
    <row r="326" spans="1:8" x14ac:dyDescent="0.25">
      <c r="C326" s="3" t="s">
        <v>8</v>
      </c>
      <c r="D326" s="4" t="s">
        <v>9</v>
      </c>
      <c r="E326" s="20" t="s">
        <v>10</v>
      </c>
    </row>
    <row r="327" spans="1:8" x14ac:dyDescent="0.25">
      <c r="C327" s="3" t="s">
        <v>11</v>
      </c>
      <c r="D327" s="4" t="s">
        <v>167</v>
      </c>
      <c r="E327" s="20" t="s">
        <v>168</v>
      </c>
    </row>
    <row r="328" spans="1:8" x14ac:dyDescent="0.25">
      <c r="C328" s="3" t="s">
        <v>13</v>
      </c>
      <c r="D328" s="4" t="s">
        <v>54</v>
      </c>
      <c r="E328" s="20" t="s">
        <v>286</v>
      </c>
    </row>
    <row r="329" spans="1:8" x14ac:dyDescent="0.25">
      <c r="C329" s="3" t="s">
        <v>175</v>
      </c>
      <c r="D329" s="4" t="s">
        <v>167</v>
      </c>
      <c r="E329" s="20" t="s">
        <v>389</v>
      </c>
    </row>
    <row r="331" spans="1:8" ht="34.5" x14ac:dyDescent="0.25">
      <c r="A331" s="2" t="s">
        <v>390</v>
      </c>
      <c r="B331" s="2">
        <v>1</v>
      </c>
      <c r="C331" s="2" t="s">
        <v>391</v>
      </c>
      <c r="D331" s="5" t="s">
        <v>183</v>
      </c>
      <c r="E331" s="10" t="s">
        <v>392</v>
      </c>
      <c r="F331" s="6">
        <v>0</v>
      </c>
      <c r="G331" s="7">
        <v>1</v>
      </c>
      <c r="H331" s="8">
        <f t="shared" ref="H331:H336" si="12">ROUND(ROUND(F331,2)*ROUND(G331,3),2)</f>
        <v>0</v>
      </c>
    </row>
    <row r="332" spans="1:8" ht="34.5" x14ac:dyDescent="0.25">
      <c r="A332" s="2" t="s">
        <v>390</v>
      </c>
      <c r="B332" s="2">
        <v>2</v>
      </c>
      <c r="C332" s="2" t="s">
        <v>393</v>
      </c>
      <c r="D332" s="5" t="s">
        <v>17</v>
      </c>
      <c r="E332" s="10" t="s">
        <v>394</v>
      </c>
      <c r="F332" s="6">
        <v>0</v>
      </c>
      <c r="G332" s="7">
        <v>1</v>
      </c>
      <c r="H332" s="8">
        <f t="shared" si="12"/>
        <v>0</v>
      </c>
    </row>
    <row r="333" spans="1:8" ht="23.25" x14ac:dyDescent="0.25">
      <c r="A333" s="2" t="s">
        <v>390</v>
      </c>
      <c r="B333" s="2">
        <v>3</v>
      </c>
      <c r="C333" s="2" t="s">
        <v>395</v>
      </c>
      <c r="D333" s="5" t="s">
        <v>65</v>
      </c>
      <c r="E333" s="10" t="s">
        <v>396</v>
      </c>
      <c r="F333" s="6">
        <v>0</v>
      </c>
      <c r="G333" s="7">
        <v>31.25</v>
      </c>
      <c r="H333" s="8">
        <f t="shared" si="12"/>
        <v>0</v>
      </c>
    </row>
    <row r="334" spans="1:8" ht="34.5" x14ac:dyDescent="0.25">
      <c r="A334" s="2" t="s">
        <v>390</v>
      </c>
      <c r="B334" s="2">
        <v>4</v>
      </c>
      <c r="C334" s="2" t="s">
        <v>397</v>
      </c>
      <c r="D334" s="5" t="s">
        <v>17</v>
      </c>
      <c r="E334" s="10" t="s">
        <v>398</v>
      </c>
      <c r="F334" s="6">
        <v>0</v>
      </c>
      <c r="G334" s="7">
        <v>16</v>
      </c>
      <c r="H334" s="8">
        <f t="shared" si="12"/>
        <v>0</v>
      </c>
    </row>
    <row r="335" spans="1:8" ht="34.5" x14ac:dyDescent="0.25">
      <c r="A335" s="2" t="s">
        <v>390</v>
      </c>
      <c r="B335" s="2">
        <v>5</v>
      </c>
      <c r="C335" s="2" t="s">
        <v>399</v>
      </c>
      <c r="D335" s="5" t="s">
        <v>17</v>
      </c>
      <c r="E335" s="10" t="s">
        <v>400</v>
      </c>
      <c r="F335" s="6">
        <v>0</v>
      </c>
      <c r="G335" s="7">
        <v>1</v>
      </c>
      <c r="H335" s="8">
        <f t="shared" si="12"/>
        <v>0</v>
      </c>
    </row>
    <row r="336" spans="1:8" ht="23.25" x14ac:dyDescent="0.25">
      <c r="A336" s="2" t="s">
        <v>390</v>
      </c>
      <c r="B336" s="2">
        <v>6</v>
      </c>
      <c r="C336" s="2" t="s">
        <v>401</v>
      </c>
      <c r="D336" s="5" t="s">
        <v>17</v>
      </c>
      <c r="E336" s="10" t="s">
        <v>402</v>
      </c>
      <c r="F336" s="6">
        <v>0</v>
      </c>
      <c r="G336" s="7">
        <v>1</v>
      </c>
      <c r="H336" s="8">
        <f t="shared" si="12"/>
        <v>0</v>
      </c>
    </row>
    <row r="337" spans="1:8" x14ac:dyDescent="0.25">
      <c r="E337" s="20" t="s">
        <v>25</v>
      </c>
      <c r="F337" s="3"/>
      <c r="G337" s="3"/>
      <c r="H337" s="9">
        <f>SUM(H331:H336)</f>
        <v>0</v>
      </c>
    </row>
    <row r="339" spans="1:8" x14ac:dyDescent="0.25">
      <c r="C339" s="3" t="s">
        <v>8</v>
      </c>
      <c r="D339" s="4" t="s">
        <v>9</v>
      </c>
      <c r="E339" s="20" t="s">
        <v>10</v>
      </c>
    </row>
    <row r="340" spans="1:8" x14ac:dyDescent="0.25">
      <c r="C340" s="3" t="s">
        <v>11</v>
      </c>
      <c r="D340" s="4" t="s">
        <v>167</v>
      </c>
      <c r="E340" s="20" t="s">
        <v>168</v>
      </c>
    </row>
    <row r="341" spans="1:8" x14ac:dyDescent="0.25">
      <c r="C341" s="3" t="s">
        <v>13</v>
      </c>
      <c r="D341" s="4" t="s">
        <v>54</v>
      </c>
      <c r="E341" s="20" t="s">
        <v>286</v>
      </c>
    </row>
    <row r="342" spans="1:8" x14ac:dyDescent="0.25">
      <c r="C342" s="3" t="s">
        <v>175</v>
      </c>
      <c r="D342" s="4" t="s">
        <v>403</v>
      </c>
      <c r="E342" s="20" t="s">
        <v>62</v>
      </c>
    </row>
    <row r="344" spans="1:8" ht="57" x14ac:dyDescent="0.25">
      <c r="A344" s="2" t="s">
        <v>404</v>
      </c>
      <c r="B344" s="2">
        <v>1</v>
      </c>
      <c r="C344" s="2" t="s">
        <v>405</v>
      </c>
      <c r="D344" s="5" t="s">
        <v>17</v>
      </c>
      <c r="E344" s="10" t="s">
        <v>406</v>
      </c>
      <c r="F344" s="6">
        <v>0</v>
      </c>
      <c r="G344" s="7">
        <v>2</v>
      </c>
      <c r="H344" s="8">
        <f>ROUND(ROUND(F344,2)*ROUND(G344,3),2)</f>
        <v>0</v>
      </c>
    </row>
    <row r="345" spans="1:8" ht="124.5" x14ac:dyDescent="0.25">
      <c r="A345" s="2" t="s">
        <v>404</v>
      </c>
      <c r="B345" s="2">
        <v>2</v>
      </c>
      <c r="C345" s="2" t="s">
        <v>407</v>
      </c>
      <c r="D345" s="5" t="s">
        <v>44</v>
      </c>
      <c r="E345" s="10" t="s">
        <v>283</v>
      </c>
      <c r="F345" s="6">
        <v>0</v>
      </c>
      <c r="G345" s="7">
        <v>24</v>
      </c>
      <c r="H345" s="8">
        <f>ROUND(ROUND(F345,2)*ROUND(G345,3),2)</f>
        <v>0</v>
      </c>
    </row>
    <row r="346" spans="1:8" x14ac:dyDescent="0.25">
      <c r="E346" s="20" t="s">
        <v>25</v>
      </c>
      <c r="F346" s="3"/>
      <c r="G346" s="3"/>
      <c r="H346" s="9">
        <f>SUM(H344:H345)</f>
        <v>0</v>
      </c>
    </row>
    <row r="348" spans="1:8" x14ac:dyDescent="0.25">
      <c r="C348" s="3" t="s">
        <v>8</v>
      </c>
      <c r="D348" s="4" t="s">
        <v>9</v>
      </c>
      <c r="E348" s="20" t="s">
        <v>10</v>
      </c>
    </row>
    <row r="349" spans="1:8" x14ac:dyDescent="0.25">
      <c r="C349" s="3" t="s">
        <v>11</v>
      </c>
      <c r="D349" s="4" t="s">
        <v>167</v>
      </c>
      <c r="E349" s="20" t="s">
        <v>168</v>
      </c>
    </row>
    <row r="350" spans="1:8" x14ac:dyDescent="0.25">
      <c r="C350" s="3" t="s">
        <v>13</v>
      </c>
      <c r="D350" s="4" t="s">
        <v>67</v>
      </c>
      <c r="E350" s="20" t="s">
        <v>408</v>
      </c>
    </row>
    <row r="351" spans="1:8" x14ac:dyDescent="0.25">
      <c r="C351" s="3" t="s">
        <v>175</v>
      </c>
      <c r="D351" s="4" t="s">
        <v>9</v>
      </c>
      <c r="E351" s="20" t="s">
        <v>409</v>
      </c>
    </row>
    <row r="353" spans="1:8" ht="409.6" x14ac:dyDescent="0.25">
      <c r="A353" s="2" t="s">
        <v>410</v>
      </c>
      <c r="B353" s="2">
        <v>1</v>
      </c>
      <c r="C353" s="2" t="s">
        <v>411</v>
      </c>
      <c r="D353" s="5" t="s">
        <v>172</v>
      </c>
      <c r="E353" s="10" t="s">
        <v>412</v>
      </c>
      <c r="F353" s="6">
        <v>0</v>
      </c>
      <c r="G353" s="7">
        <v>1</v>
      </c>
      <c r="H353" s="8">
        <f>ROUND(ROUND(F353,2)*ROUND(G353,3),2)</f>
        <v>0</v>
      </c>
    </row>
    <row r="354" spans="1:8" x14ac:dyDescent="0.25">
      <c r="E354" s="20" t="s">
        <v>25</v>
      </c>
      <c r="F354" s="3"/>
      <c r="G354" s="3"/>
      <c r="H354" s="9">
        <f>SUM(H353:H353)</f>
        <v>0</v>
      </c>
    </row>
    <row r="356" spans="1:8" x14ac:dyDescent="0.25">
      <c r="C356" s="3" t="s">
        <v>8</v>
      </c>
      <c r="D356" s="4" t="s">
        <v>9</v>
      </c>
      <c r="E356" s="20" t="s">
        <v>10</v>
      </c>
    </row>
    <row r="357" spans="1:8" x14ac:dyDescent="0.25">
      <c r="C357" s="3" t="s">
        <v>11</v>
      </c>
      <c r="D357" s="4" t="s">
        <v>167</v>
      </c>
      <c r="E357" s="20" t="s">
        <v>168</v>
      </c>
    </row>
    <row r="358" spans="1:8" x14ac:dyDescent="0.25">
      <c r="C358" s="3" t="s">
        <v>13</v>
      </c>
      <c r="D358" s="4" t="s">
        <v>67</v>
      </c>
      <c r="E358" s="20" t="s">
        <v>408</v>
      </c>
    </row>
    <row r="359" spans="1:8" x14ac:dyDescent="0.25">
      <c r="C359" s="3" t="s">
        <v>175</v>
      </c>
      <c r="D359" s="4" t="s">
        <v>26</v>
      </c>
      <c r="E359" s="20" t="s">
        <v>413</v>
      </c>
    </row>
    <row r="361" spans="1:8" ht="45.75" x14ac:dyDescent="0.25">
      <c r="A361" s="2" t="s">
        <v>414</v>
      </c>
      <c r="B361" s="2">
        <v>1</v>
      </c>
      <c r="C361" s="2" t="s">
        <v>187</v>
      </c>
      <c r="D361" s="5" t="s">
        <v>65</v>
      </c>
      <c r="E361" s="10" t="s">
        <v>188</v>
      </c>
      <c r="F361" s="6">
        <v>0</v>
      </c>
      <c r="G361" s="7">
        <v>168</v>
      </c>
      <c r="H361" s="8">
        <f t="shared" ref="H361:H392" si="13">ROUND(ROUND(F361,2)*ROUND(G361,3),2)</f>
        <v>0</v>
      </c>
    </row>
    <row r="362" spans="1:8" ht="360.75" x14ac:dyDescent="0.25">
      <c r="A362" s="2" t="s">
        <v>414</v>
      </c>
      <c r="B362" s="2">
        <v>2</v>
      </c>
      <c r="C362" s="2" t="s">
        <v>415</v>
      </c>
      <c r="D362" s="5" t="s">
        <v>17</v>
      </c>
      <c r="E362" s="10" t="s">
        <v>416</v>
      </c>
      <c r="F362" s="6">
        <v>0</v>
      </c>
      <c r="G362" s="7">
        <v>1</v>
      </c>
      <c r="H362" s="8">
        <f t="shared" si="13"/>
        <v>0</v>
      </c>
    </row>
    <row r="363" spans="1:8" ht="158.25" x14ac:dyDescent="0.25">
      <c r="A363" s="2" t="s">
        <v>414</v>
      </c>
      <c r="B363" s="2">
        <v>3</v>
      </c>
      <c r="C363" s="2" t="s">
        <v>417</v>
      </c>
      <c r="D363" s="5" t="s">
        <v>17</v>
      </c>
      <c r="E363" s="10" t="s">
        <v>418</v>
      </c>
      <c r="F363" s="6">
        <v>0</v>
      </c>
      <c r="G363" s="7">
        <v>18</v>
      </c>
      <c r="H363" s="8">
        <f t="shared" si="13"/>
        <v>0</v>
      </c>
    </row>
    <row r="364" spans="1:8" ht="158.25" x14ac:dyDescent="0.25">
      <c r="A364" s="2" t="s">
        <v>414</v>
      </c>
      <c r="B364" s="2">
        <v>4</v>
      </c>
      <c r="C364" s="2" t="s">
        <v>419</v>
      </c>
      <c r="D364" s="5" t="s">
        <v>17</v>
      </c>
      <c r="E364" s="10" t="s">
        <v>420</v>
      </c>
      <c r="F364" s="6">
        <v>0</v>
      </c>
      <c r="G364" s="7">
        <v>14</v>
      </c>
      <c r="H364" s="8">
        <f t="shared" si="13"/>
        <v>0</v>
      </c>
    </row>
    <row r="365" spans="1:8" ht="79.5" x14ac:dyDescent="0.25">
      <c r="A365" s="2" t="s">
        <v>414</v>
      </c>
      <c r="B365" s="2">
        <v>5</v>
      </c>
      <c r="C365" s="2" t="s">
        <v>421</v>
      </c>
      <c r="D365" s="5" t="s">
        <v>65</v>
      </c>
      <c r="E365" s="10" t="s">
        <v>422</v>
      </c>
      <c r="F365" s="6">
        <v>0</v>
      </c>
      <c r="G365" s="7">
        <v>150</v>
      </c>
      <c r="H365" s="8">
        <f t="shared" si="13"/>
        <v>0</v>
      </c>
    </row>
    <row r="366" spans="1:8" ht="79.5" x14ac:dyDescent="0.25">
      <c r="A366" s="2" t="s">
        <v>414</v>
      </c>
      <c r="B366" s="2">
        <v>6</v>
      </c>
      <c r="C366" s="2" t="s">
        <v>423</v>
      </c>
      <c r="D366" s="5" t="s">
        <v>65</v>
      </c>
      <c r="E366" s="10" t="s">
        <v>424</v>
      </c>
      <c r="F366" s="6">
        <v>0</v>
      </c>
      <c r="G366" s="7">
        <v>62.4</v>
      </c>
      <c r="H366" s="8">
        <f t="shared" si="13"/>
        <v>0</v>
      </c>
    </row>
    <row r="367" spans="1:8" ht="135.75" x14ac:dyDescent="0.25">
      <c r="A367" s="2" t="s">
        <v>414</v>
      </c>
      <c r="B367" s="2">
        <v>7</v>
      </c>
      <c r="C367" s="2" t="s">
        <v>425</v>
      </c>
      <c r="D367" s="5" t="s">
        <v>17</v>
      </c>
      <c r="E367" s="10" t="s">
        <v>426</v>
      </c>
      <c r="F367" s="6">
        <v>0</v>
      </c>
      <c r="G367" s="7">
        <v>4</v>
      </c>
      <c r="H367" s="8">
        <f t="shared" si="13"/>
        <v>0</v>
      </c>
    </row>
    <row r="368" spans="1:8" ht="349.5" x14ac:dyDescent="0.25">
      <c r="A368" s="2" t="s">
        <v>414</v>
      </c>
      <c r="B368" s="2">
        <v>8</v>
      </c>
      <c r="C368" s="2" t="s">
        <v>427</v>
      </c>
      <c r="D368" s="5" t="s">
        <v>17</v>
      </c>
      <c r="E368" s="10" t="s">
        <v>428</v>
      </c>
      <c r="F368" s="6">
        <v>0</v>
      </c>
      <c r="G368" s="7">
        <v>1</v>
      </c>
      <c r="H368" s="8">
        <f t="shared" si="13"/>
        <v>0</v>
      </c>
    </row>
    <row r="369" spans="1:8" ht="23.25" x14ac:dyDescent="0.25">
      <c r="A369" s="2" t="s">
        <v>414</v>
      </c>
      <c r="B369" s="2">
        <v>9</v>
      </c>
      <c r="C369" s="2" t="s">
        <v>233</v>
      </c>
      <c r="D369" s="5" t="s">
        <v>17</v>
      </c>
      <c r="E369" s="10" t="s">
        <v>234</v>
      </c>
      <c r="F369" s="6">
        <v>0</v>
      </c>
      <c r="G369" s="7">
        <v>2</v>
      </c>
      <c r="H369" s="8">
        <f t="shared" si="13"/>
        <v>0</v>
      </c>
    </row>
    <row r="370" spans="1:8" ht="270.75" x14ac:dyDescent="0.25">
      <c r="A370" s="2" t="s">
        <v>414</v>
      </c>
      <c r="B370" s="2">
        <v>10</v>
      </c>
      <c r="C370" s="2" t="s">
        <v>429</v>
      </c>
      <c r="D370" s="5" t="s">
        <v>17</v>
      </c>
      <c r="E370" s="10" t="s">
        <v>430</v>
      </c>
      <c r="F370" s="6">
        <v>0</v>
      </c>
      <c r="G370" s="7">
        <v>3</v>
      </c>
      <c r="H370" s="8">
        <f t="shared" si="13"/>
        <v>0</v>
      </c>
    </row>
    <row r="371" spans="1:8" ht="270.75" x14ac:dyDescent="0.25">
      <c r="A371" s="2" t="s">
        <v>414</v>
      </c>
      <c r="B371" s="2">
        <v>11</v>
      </c>
      <c r="C371" s="2" t="s">
        <v>431</v>
      </c>
      <c r="D371" s="5" t="s">
        <v>17</v>
      </c>
      <c r="E371" s="10" t="s">
        <v>432</v>
      </c>
      <c r="F371" s="6">
        <v>0</v>
      </c>
      <c r="G371" s="7">
        <v>11</v>
      </c>
      <c r="H371" s="8">
        <f t="shared" si="13"/>
        <v>0</v>
      </c>
    </row>
    <row r="372" spans="1:8" ht="270.75" x14ac:dyDescent="0.25">
      <c r="A372" s="2" t="s">
        <v>414</v>
      </c>
      <c r="B372" s="2">
        <v>12</v>
      </c>
      <c r="C372" s="2" t="s">
        <v>433</v>
      </c>
      <c r="D372" s="5" t="s">
        <v>17</v>
      </c>
      <c r="E372" s="10" t="s">
        <v>434</v>
      </c>
      <c r="F372" s="6">
        <v>0</v>
      </c>
      <c r="G372" s="7">
        <v>3</v>
      </c>
      <c r="H372" s="8">
        <f t="shared" si="13"/>
        <v>0</v>
      </c>
    </row>
    <row r="373" spans="1:8" ht="270.75" x14ac:dyDescent="0.25">
      <c r="A373" s="2" t="s">
        <v>414</v>
      </c>
      <c r="B373" s="2">
        <v>13</v>
      </c>
      <c r="C373" s="2" t="s">
        <v>435</v>
      </c>
      <c r="D373" s="5" t="s">
        <v>17</v>
      </c>
      <c r="E373" s="10" t="s">
        <v>436</v>
      </c>
      <c r="F373" s="6">
        <v>0</v>
      </c>
      <c r="G373" s="7">
        <v>16</v>
      </c>
      <c r="H373" s="8">
        <f t="shared" si="13"/>
        <v>0</v>
      </c>
    </row>
    <row r="374" spans="1:8" ht="23.25" x14ac:dyDescent="0.25">
      <c r="A374" s="2" t="s">
        <v>414</v>
      </c>
      <c r="B374" s="2">
        <v>14</v>
      </c>
      <c r="C374" s="2" t="s">
        <v>237</v>
      </c>
      <c r="D374" s="5" t="s">
        <v>17</v>
      </c>
      <c r="E374" s="10" t="s">
        <v>238</v>
      </c>
      <c r="F374" s="6">
        <v>0</v>
      </c>
      <c r="G374" s="7">
        <v>10</v>
      </c>
      <c r="H374" s="8">
        <f t="shared" si="13"/>
        <v>0</v>
      </c>
    </row>
    <row r="375" spans="1:8" ht="23.25" x14ac:dyDescent="0.25">
      <c r="A375" s="2" t="s">
        <v>414</v>
      </c>
      <c r="B375" s="2">
        <v>15</v>
      </c>
      <c r="C375" s="2" t="s">
        <v>235</v>
      </c>
      <c r="D375" s="5" t="s">
        <v>17</v>
      </c>
      <c r="E375" s="10" t="s">
        <v>236</v>
      </c>
      <c r="F375" s="6">
        <v>0</v>
      </c>
      <c r="G375" s="7">
        <v>12</v>
      </c>
      <c r="H375" s="8">
        <f t="shared" si="13"/>
        <v>0</v>
      </c>
    </row>
    <row r="376" spans="1:8" ht="34.5" x14ac:dyDescent="0.25">
      <c r="A376" s="2" t="s">
        <v>414</v>
      </c>
      <c r="B376" s="2">
        <v>16</v>
      </c>
      <c r="C376" s="2" t="s">
        <v>249</v>
      </c>
      <c r="D376" s="5" t="s">
        <v>17</v>
      </c>
      <c r="E376" s="10" t="s">
        <v>250</v>
      </c>
      <c r="F376" s="6">
        <v>0</v>
      </c>
      <c r="G376" s="7">
        <v>8</v>
      </c>
      <c r="H376" s="8">
        <f t="shared" si="13"/>
        <v>0</v>
      </c>
    </row>
    <row r="377" spans="1:8" ht="34.5" x14ac:dyDescent="0.25">
      <c r="A377" s="2" t="s">
        <v>414</v>
      </c>
      <c r="B377" s="2">
        <v>17</v>
      </c>
      <c r="C377" s="2" t="s">
        <v>437</v>
      </c>
      <c r="D377" s="5" t="s">
        <v>17</v>
      </c>
      <c r="E377" s="10" t="s">
        <v>438</v>
      </c>
      <c r="F377" s="6">
        <v>0</v>
      </c>
      <c r="G377" s="7">
        <v>2</v>
      </c>
      <c r="H377" s="8">
        <f t="shared" si="13"/>
        <v>0</v>
      </c>
    </row>
    <row r="378" spans="1:8" ht="68.25" x14ac:dyDescent="0.25">
      <c r="A378" s="2" t="s">
        <v>414</v>
      </c>
      <c r="B378" s="2">
        <v>18</v>
      </c>
      <c r="C378" s="2" t="s">
        <v>439</v>
      </c>
      <c r="D378" s="5" t="s">
        <v>17</v>
      </c>
      <c r="E378" s="10" t="s">
        <v>440</v>
      </c>
      <c r="F378" s="6">
        <v>0</v>
      </c>
      <c r="G378" s="7">
        <v>2</v>
      </c>
      <c r="H378" s="8">
        <f t="shared" si="13"/>
        <v>0</v>
      </c>
    </row>
    <row r="379" spans="1:8" ht="23.25" x14ac:dyDescent="0.25">
      <c r="A379" s="2" t="s">
        <v>414</v>
      </c>
      <c r="B379" s="2">
        <v>19</v>
      </c>
      <c r="C379" s="2" t="s">
        <v>441</v>
      </c>
      <c r="D379" s="5" t="s">
        <v>17</v>
      </c>
      <c r="E379" s="10" t="s">
        <v>442</v>
      </c>
      <c r="F379" s="6">
        <v>0</v>
      </c>
      <c r="G379" s="7">
        <v>6</v>
      </c>
      <c r="H379" s="8">
        <f t="shared" si="13"/>
        <v>0</v>
      </c>
    </row>
    <row r="380" spans="1:8" ht="45.75" x14ac:dyDescent="0.25">
      <c r="A380" s="2" t="s">
        <v>414</v>
      </c>
      <c r="B380" s="2">
        <v>20</v>
      </c>
      <c r="C380" s="2" t="s">
        <v>443</v>
      </c>
      <c r="D380" s="5" t="s">
        <v>17</v>
      </c>
      <c r="E380" s="10" t="s">
        <v>444</v>
      </c>
      <c r="F380" s="6">
        <v>0</v>
      </c>
      <c r="G380" s="7">
        <v>1</v>
      </c>
      <c r="H380" s="8">
        <f t="shared" si="13"/>
        <v>0</v>
      </c>
    </row>
    <row r="381" spans="1:8" ht="34.5" x14ac:dyDescent="0.25">
      <c r="A381" s="2" t="s">
        <v>414</v>
      </c>
      <c r="B381" s="2">
        <v>21</v>
      </c>
      <c r="C381" s="2" t="s">
        <v>445</v>
      </c>
      <c r="D381" s="5" t="s">
        <v>17</v>
      </c>
      <c r="E381" s="10" t="s">
        <v>446</v>
      </c>
      <c r="F381" s="6">
        <v>0</v>
      </c>
      <c r="G381" s="7">
        <v>4</v>
      </c>
      <c r="H381" s="8">
        <f t="shared" si="13"/>
        <v>0</v>
      </c>
    </row>
    <row r="382" spans="1:8" ht="113.25" x14ac:dyDescent="0.25">
      <c r="A382" s="2" t="s">
        <v>414</v>
      </c>
      <c r="B382" s="2">
        <v>22</v>
      </c>
      <c r="C382" s="2" t="s">
        <v>241</v>
      </c>
      <c r="D382" s="5" t="s">
        <v>17</v>
      </c>
      <c r="E382" s="10" t="s">
        <v>242</v>
      </c>
      <c r="F382" s="6">
        <v>0</v>
      </c>
      <c r="G382" s="7">
        <v>3</v>
      </c>
      <c r="H382" s="8">
        <f t="shared" si="13"/>
        <v>0</v>
      </c>
    </row>
    <row r="383" spans="1:8" ht="113.25" x14ac:dyDescent="0.25">
      <c r="A383" s="2" t="s">
        <v>414</v>
      </c>
      <c r="B383" s="2">
        <v>23</v>
      </c>
      <c r="C383" s="2" t="s">
        <v>447</v>
      </c>
      <c r="D383" s="5" t="s">
        <v>17</v>
      </c>
      <c r="E383" s="10" t="s">
        <v>448</v>
      </c>
      <c r="F383" s="6">
        <v>0</v>
      </c>
      <c r="G383" s="7">
        <v>4</v>
      </c>
      <c r="H383" s="8">
        <f t="shared" si="13"/>
        <v>0</v>
      </c>
    </row>
    <row r="384" spans="1:8" ht="102" x14ac:dyDescent="0.25">
      <c r="A384" s="2" t="s">
        <v>414</v>
      </c>
      <c r="B384" s="2">
        <v>24</v>
      </c>
      <c r="C384" s="2" t="s">
        <v>449</v>
      </c>
      <c r="D384" s="5" t="s">
        <v>17</v>
      </c>
      <c r="E384" s="10" t="s">
        <v>450</v>
      </c>
      <c r="F384" s="6">
        <v>0</v>
      </c>
      <c r="G384" s="7">
        <v>2</v>
      </c>
      <c r="H384" s="8">
        <f t="shared" si="13"/>
        <v>0</v>
      </c>
    </row>
    <row r="385" spans="1:8" ht="79.5" x14ac:dyDescent="0.25">
      <c r="A385" s="2" t="s">
        <v>414</v>
      </c>
      <c r="B385" s="2">
        <v>25</v>
      </c>
      <c r="C385" s="2" t="s">
        <v>229</v>
      </c>
      <c r="D385" s="5" t="s">
        <v>17</v>
      </c>
      <c r="E385" s="10" t="s">
        <v>230</v>
      </c>
      <c r="F385" s="6">
        <v>0</v>
      </c>
      <c r="G385" s="7">
        <v>2</v>
      </c>
      <c r="H385" s="8">
        <f t="shared" si="13"/>
        <v>0</v>
      </c>
    </row>
    <row r="386" spans="1:8" ht="34.5" x14ac:dyDescent="0.25">
      <c r="A386" s="2" t="s">
        <v>414</v>
      </c>
      <c r="B386" s="2">
        <v>26</v>
      </c>
      <c r="C386" s="2" t="s">
        <v>451</v>
      </c>
      <c r="D386" s="5" t="s">
        <v>17</v>
      </c>
      <c r="E386" s="10" t="s">
        <v>452</v>
      </c>
      <c r="F386" s="6">
        <v>0</v>
      </c>
      <c r="G386" s="7">
        <v>1</v>
      </c>
      <c r="H386" s="8">
        <f t="shared" si="13"/>
        <v>0</v>
      </c>
    </row>
    <row r="387" spans="1:8" ht="124.5" x14ac:dyDescent="0.25">
      <c r="A387" s="2" t="s">
        <v>414</v>
      </c>
      <c r="B387" s="2">
        <v>27</v>
      </c>
      <c r="C387" s="2" t="s">
        <v>453</v>
      </c>
      <c r="D387" s="5" t="s">
        <v>17</v>
      </c>
      <c r="E387" s="10" t="s">
        <v>454</v>
      </c>
      <c r="F387" s="6">
        <v>0</v>
      </c>
      <c r="G387" s="7">
        <v>2</v>
      </c>
      <c r="H387" s="8">
        <f t="shared" si="13"/>
        <v>0</v>
      </c>
    </row>
    <row r="388" spans="1:8" ht="34.5" x14ac:dyDescent="0.25">
      <c r="A388" s="2" t="s">
        <v>414</v>
      </c>
      <c r="B388" s="2">
        <v>28</v>
      </c>
      <c r="C388" s="2" t="s">
        <v>455</v>
      </c>
      <c r="D388" s="5" t="s">
        <v>17</v>
      </c>
      <c r="E388" s="10" t="s">
        <v>456</v>
      </c>
      <c r="F388" s="6">
        <v>0</v>
      </c>
      <c r="G388" s="7">
        <v>6</v>
      </c>
      <c r="H388" s="8">
        <f t="shared" si="13"/>
        <v>0</v>
      </c>
    </row>
    <row r="389" spans="1:8" ht="23.25" x14ac:dyDescent="0.25">
      <c r="A389" s="2" t="s">
        <v>414</v>
      </c>
      <c r="B389" s="2">
        <v>29</v>
      </c>
      <c r="C389" s="2" t="s">
        <v>267</v>
      </c>
      <c r="D389" s="5" t="s">
        <v>17</v>
      </c>
      <c r="E389" s="10" t="s">
        <v>268</v>
      </c>
      <c r="F389" s="6">
        <v>0</v>
      </c>
      <c r="G389" s="7">
        <v>7</v>
      </c>
      <c r="H389" s="8">
        <f t="shared" si="13"/>
        <v>0</v>
      </c>
    </row>
    <row r="390" spans="1:8" ht="68.25" x14ac:dyDescent="0.25">
      <c r="A390" s="2" t="s">
        <v>414</v>
      </c>
      <c r="B390" s="2">
        <v>30</v>
      </c>
      <c r="C390" s="2" t="s">
        <v>457</v>
      </c>
      <c r="D390" s="5" t="s">
        <v>17</v>
      </c>
      <c r="E390" s="10" t="s">
        <v>458</v>
      </c>
      <c r="F390" s="6">
        <v>0</v>
      </c>
      <c r="G390" s="7">
        <v>3</v>
      </c>
      <c r="H390" s="8">
        <f t="shared" si="13"/>
        <v>0</v>
      </c>
    </row>
    <row r="391" spans="1:8" ht="34.5" x14ac:dyDescent="0.25">
      <c r="A391" s="2" t="s">
        <v>414</v>
      </c>
      <c r="B391" s="2">
        <v>31</v>
      </c>
      <c r="C391" s="2" t="s">
        <v>459</v>
      </c>
      <c r="D391" s="5" t="s">
        <v>17</v>
      </c>
      <c r="E391" s="10" t="s">
        <v>460</v>
      </c>
      <c r="F391" s="6">
        <v>0</v>
      </c>
      <c r="G391" s="7">
        <v>4</v>
      </c>
      <c r="H391" s="8">
        <f t="shared" si="13"/>
        <v>0</v>
      </c>
    </row>
    <row r="392" spans="1:8" ht="45.75" x14ac:dyDescent="0.25">
      <c r="A392" s="2" t="s">
        <v>414</v>
      </c>
      <c r="B392" s="2">
        <v>32</v>
      </c>
      <c r="C392" s="2" t="s">
        <v>461</v>
      </c>
      <c r="D392" s="5" t="s">
        <v>17</v>
      </c>
      <c r="E392" s="10" t="s">
        <v>462</v>
      </c>
      <c r="F392" s="6">
        <v>0</v>
      </c>
      <c r="G392" s="7">
        <v>6</v>
      </c>
      <c r="H392" s="8">
        <f t="shared" si="13"/>
        <v>0</v>
      </c>
    </row>
    <row r="393" spans="1:8" x14ac:dyDescent="0.25">
      <c r="E393" s="20" t="s">
        <v>25</v>
      </c>
      <c r="F393" s="3"/>
      <c r="G393" s="3"/>
      <c r="H393" s="9">
        <f>SUM(H361:H392)</f>
        <v>0</v>
      </c>
    </row>
    <row r="395" spans="1:8" x14ac:dyDescent="0.25">
      <c r="C395" s="3" t="s">
        <v>8</v>
      </c>
      <c r="D395" s="4" t="s">
        <v>9</v>
      </c>
      <c r="E395" s="20" t="s">
        <v>10</v>
      </c>
    </row>
    <row r="396" spans="1:8" x14ac:dyDescent="0.25">
      <c r="C396" s="3" t="s">
        <v>11</v>
      </c>
      <c r="D396" s="4" t="s">
        <v>167</v>
      </c>
      <c r="E396" s="20" t="s">
        <v>168</v>
      </c>
    </row>
    <row r="397" spans="1:8" x14ac:dyDescent="0.25">
      <c r="C397" s="3" t="s">
        <v>13</v>
      </c>
      <c r="D397" s="4" t="s">
        <v>67</v>
      </c>
      <c r="E397" s="20" t="s">
        <v>408</v>
      </c>
    </row>
    <row r="398" spans="1:8" x14ac:dyDescent="0.25">
      <c r="C398" s="3" t="s">
        <v>175</v>
      </c>
      <c r="D398" s="4" t="s">
        <v>54</v>
      </c>
      <c r="E398" s="20" t="s">
        <v>463</v>
      </c>
    </row>
    <row r="400" spans="1:8" ht="45.75" x14ac:dyDescent="0.25">
      <c r="A400" s="2" t="s">
        <v>464</v>
      </c>
      <c r="B400" s="2">
        <v>1</v>
      </c>
      <c r="C400" s="2" t="s">
        <v>187</v>
      </c>
      <c r="D400" s="5" t="s">
        <v>65</v>
      </c>
      <c r="E400" s="10" t="s">
        <v>188</v>
      </c>
      <c r="F400" s="6">
        <v>0</v>
      </c>
      <c r="G400" s="7">
        <v>108</v>
      </c>
      <c r="H400" s="8">
        <f t="shared" ref="H400:H406" si="14">ROUND(ROUND(F400,2)*ROUND(G400,3),2)</f>
        <v>0</v>
      </c>
    </row>
    <row r="401" spans="1:8" ht="102" x14ac:dyDescent="0.25">
      <c r="A401" s="2" t="s">
        <v>464</v>
      </c>
      <c r="B401" s="2">
        <v>2</v>
      </c>
      <c r="C401" s="2" t="s">
        <v>465</v>
      </c>
      <c r="D401" s="5" t="s">
        <v>17</v>
      </c>
      <c r="E401" s="10" t="s">
        <v>466</v>
      </c>
      <c r="F401" s="6">
        <v>0</v>
      </c>
      <c r="G401" s="7">
        <v>3</v>
      </c>
      <c r="H401" s="8">
        <f t="shared" si="14"/>
        <v>0</v>
      </c>
    </row>
    <row r="402" spans="1:8" ht="79.5" x14ac:dyDescent="0.25">
      <c r="A402" s="2" t="s">
        <v>464</v>
      </c>
      <c r="B402" s="2">
        <v>3</v>
      </c>
      <c r="C402" s="2" t="s">
        <v>421</v>
      </c>
      <c r="D402" s="5" t="s">
        <v>65</v>
      </c>
      <c r="E402" s="10" t="s">
        <v>422</v>
      </c>
      <c r="F402" s="6">
        <v>0</v>
      </c>
      <c r="G402" s="7">
        <v>95</v>
      </c>
      <c r="H402" s="8">
        <f t="shared" si="14"/>
        <v>0</v>
      </c>
    </row>
    <row r="403" spans="1:8" ht="57" x14ac:dyDescent="0.25">
      <c r="A403" s="2" t="s">
        <v>464</v>
      </c>
      <c r="B403" s="2">
        <v>4</v>
      </c>
      <c r="C403" s="2" t="s">
        <v>277</v>
      </c>
      <c r="D403" s="5" t="s">
        <v>65</v>
      </c>
      <c r="E403" s="10" t="s">
        <v>278</v>
      </c>
      <c r="F403" s="6">
        <v>0</v>
      </c>
      <c r="G403" s="7">
        <v>432</v>
      </c>
      <c r="H403" s="8">
        <f t="shared" si="14"/>
        <v>0</v>
      </c>
    </row>
    <row r="404" spans="1:8" ht="45.75" x14ac:dyDescent="0.25">
      <c r="A404" s="2" t="s">
        <v>464</v>
      </c>
      <c r="B404" s="2">
        <v>5</v>
      </c>
      <c r="C404" s="2" t="s">
        <v>191</v>
      </c>
      <c r="D404" s="5" t="s">
        <v>65</v>
      </c>
      <c r="E404" s="10" t="s">
        <v>192</v>
      </c>
      <c r="F404" s="6">
        <v>0</v>
      </c>
      <c r="G404" s="7">
        <v>227.5</v>
      </c>
      <c r="H404" s="8">
        <f t="shared" si="14"/>
        <v>0</v>
      </c>
    </row>
    <row r="405" spans="1:8" ht="45.75" x14ac:dyDescent="0.25">
      <c r="A405" s="2" t="s">
        <v>464</v>
      </c>
      <c r="B405" s="2">
        <v>6</v>
      </c>
      <c r="C405" s="2" t="s">
        <v>193</v>
      </c>
      <c r="D405" s="5" t="s">
        <v>65</v>
      </c>
      <c r="E405" s="10" t="s">
        <v>194</v>
      </c>
      <c r="F405" s="6">
        <v>0</v>
      </c>
      <c r="G405" s="7">
        <v>172.5</v>
      </c>
      <c r="H405" s="8">
        <f t="shared" si="14"/>
        <v>0</v>
      </c>
    </row>
    <row r="406" spans="1:8" ht="45.75" x14ac:dyDescent="0.25">
      <c r="A406" s="2" t="s">
        <v>464</v>
      </c>
      <c r="B406" s="2">
        <v>7</v>
      </c>
      <c r="C406" s="2" t="s">
        <v>195</v>
      </c>
      <c r="D406" s="5" t="s">
        <v>65</v>
      </c>
      <c r="E406" s="10" t="s">
        <v>196</v>
      </c>
      <c r="F406" s="6">
        <v>0</v>
      </c>
      <c r="G406" s="7">
        <v>65</v>
      </c>
      <c r="H406" s="8">
        <f t="shared" si="14"/>
        <v>0</v>
      </c>
    </row>
    <row r="407" spans="1:8" x14ac:dyDescent="0.25">
      <c r="E407" s="20" t="s">
        <v>25</v>
      </c>
      <c r="F407" s="3"/>
      <c r="G407" s="3"/>
      <c r="H407" s="9">
        <f>SUM(H400:H406)</f>
        <v>0</v>
      </c>
    </row>
    <row r="409" spans="1:8" x14ac:dyDescent="0.25">
      <c r="C409" s="3" t="s">
        <v>8</v>
      </c>
      <c r="D409" s="4" t="s">
        <v>9</v>
      </c>
      <c r="E409" s="20" t="s">
        <v>10</v>
      </c>
    </row>
    <row r="410" spans="1:8" x14ac:dyDescent="0.25">
      <c r="C410" s="3" t="s">
        <v>11</v>
      </c>
      <c r="D410" s="4" t="s">
        <v>167</v>
      </c>
      <c r="E410" s="20" t="s">
        <v>168</v>
      </c>
    </row>
    <row r="411" spans="1:8" x14ac:dyDescent="0.25">
      <c r="C411" s="3" t="s">
        <v>13</v>
      </c>
      <c r="D411" s="4" t="s">
        <v>67</v>
      </c>
      <c r="E411" s="20" t="s">
        <v>408</v>
      </c>
    </row>
    <row r="412" spans="1:8" x14ac:dyDescent="0.25">
      <c r="C412" s="3" t="s">
        <v>175</v>
      </c>
      <c r="D412" s="4" t="s">
        <v>67</v>
      </c>
      <c r="E412" s="20" t="s">
        <v>467</v>
      </c>
    </row>
    <row r="414" spans="1:8" ht="45.75" x14ac:dyDescent="0.25">
      <c r="A414" s="2" t="s">
        <v>468</v>
      </c>
      <c r="B414" s="2">
        <v>1</v>
      </c>
      <c r="C414" s="2" t="s">
        <v>469</v>
      </c>
      <c r="D414" s="5" t="s">
        <v>30</v>
      </c>
      <c r="E414" s="10" t="s">
        <v>470</v>
      </c>
      <c r="F414" s="6">
        <v>0</v>
      </c>
      <c r="G414" s="7">
        <v>674</v>
      </c>
      <c r="H414" s="8">
        <f t="shared" ref="H414:H423" si="15">ROUND(ROUND(F414,2)*ROUND(G414,3),2)</f>
        <v>0</v>
      </c>
    </row>
    <row r="415" spans="1:8" ht="23.25" x14ac:dyDescent="0.25">
      <c r="A415" s="2" t="s">
        <v>468</v>
      </c>
      <c r="B415" s="2">
        <v>2</v>
      </c>
      <c r="C415" s="2" t="s">
        <v>471</v>
      </c>
      <c r="D415" s="5" t="s">
        <v>17</v>
      </c>
      <c r="E415" s="10" t="s">
        <v>472</v>
      </c>
      <c r="F415" s="6">
        <v>0</v>
      </c>
      <c r="G415" s="7">
        <v>31</v>
      </c>
      <c r="H415" s="8">
        <f t="shared" si="15"/>
        <v>0</v>
      </c>
    </row>
    <row r="416" spans="1:8" ht="79.5" x14ac:dyDescent="0.25">
      <c r="A416" s="2" t="s">
        <v>468</v>
      </c>
      <c r="B416" s="2">
        <v>3</v>
      </c>
      <c r="C416" s="2" t="s">
        <v>473</v>
      </c>
      <c r="D416" s="5" t="s">
        <v>17</v>
      </c>
      <c r="E416" s="10" t="s">
        <v>474</v>
      </c>
      <c r="F416" s="6">
        <v>0</v>
      </c>
      <c r="G416" s="7">
        <v>48</v>
      </c>
      <c r="H416" s="8">
        <f t="shared" si="15"/>
        <v>0</v>
      </c>
    </row>
    <row r="417" spans="1:8" ht="68.25" x14ac:dyDescent="0.25">
      <c r="A417" s="2" t="s">
        <v>468</v>
      </c>
      <c r="B417" s="2">
        <v>4</v>
      </c>
      <c r="C417" s="2" t="s">
        <v>475</v>
      </c>
      <c r="D417" s="5" t="s">
        <v>17</v>
      </c>
      <c r="E417" s="10" t="s">
        <v>476</v>
      </c>
      <c r="F417" s="6">
        <v>0</v>
      </c>
      <c r="G417" s="7">
        <v>48</v>
      </c>
      <c r="H417" s="8">
        <f t="shared" si="15"/>
        <v>0</v>
      </c>
    </row>
    <row r="418" spans="1:8" ht="68.25" x14ac:dyDescent="0.25">
      <c r="A418" s="2" t="s">
        <v>468</v>
      </c>
      <c r="B418" s="2">
        <v>5</v>
      </c>
      <c r="C418" s="2" t="s">
        <v>477</v>
      </c>
      <c r="D418" s="5" t="s">
        <v>17</v>
      </c>
      <c r="E418" s="10" t="s">
        <v>478</v>
      </c>
      <c r="F418" s="6">
        <v>0</v>
      </c>
      <c r="G418" s="7">
        <v>16</v>
      </c>
      <c r="H418" s="8">
        <f t="shared" si="15"/>
        <v>0</v>
      </c>
    </row>
    <row r="419" spans="1:8" ht="68.25" x14ac:dyDescent="0.25">
      <c r="A419" s="2" t="s">
        <v>468</v>
      </c>
      <c r="B419" s="2">
        <v>6</v>
      </c>
      <c r="C419" s="2" t="s">
        <v>479</v>
      </c>
      <c r="D419" s="5" t="s">
        <v>17</v>
      </c>
      <c r="E419" s="10" t="s">
        <v>480</v>
      </c>
      <c r="F419" s="6">
        <v>0</v>
      </c>
      <c r="G419" s="7">
        <v>2</v>
      </c>
      <c r="H419" s="8">
        <f t="shared" si="15"/>
        <v>0</v>
      </c>
    </row>
    <row r="420" spans="1:8" ht="68.25" x14ac:dyDescent="0.25">
      <c r="A420" s="2" t="s">
        <v>468</v>
      </c>
      <c r="B420" s="2">
        <v>7</v>
      </c>
      <c r="C420" s="2" t="s">
        <v>481</v>
      </c>
      <c r="D420" s="5" t="s">
        <v>17</v>
      </c>
      <c r="E420" s="10" t="s">
        <v>482</v>
      </c>
      <c r="F420" s="6">
        <v>0</v>
      </c>
      <c r="G420" s="7">
        <v>2</v>
      </c>
      <c r="H420" s="8">
        <f t="shared" si="15"/>
        <v>0</v>
      </c>
    </row>
    <row r="421" spans="1:8" ht="68.25" x14ac:dyDescent="0.25">
      <c r="A421" s="2" t="s">
        <v>468</v>
      </c>
      <c r="B421" s="2">
        <v>8</v>
      </c>
      <c r="C421" s="2" t="s">
        <v>483</v>
      </c>
      <c r="D421" s="5" t="s">
        <v>17</v>
      </c>
      <c r="E421" s="10" t="s">
        <v>484</v>
      </c>
      <c r="F421" s="6">
        <v>0</v>
      </c>
      <c r="G421" s="7">
        <v>15</v>
      </c>
      <c r="H421" s="8">
        <f t="shared" si="15"/>
        <v>0</v>
      </c>
    </row>
    <row r="422" spans="1:8" ht="23.25" x14ac:dyDescent="0.25">
      <c r="A422" s="2" t="s">
        <v>468</v>
      </c>
      <c r="B422" s="2">
        <v>9</v>
      </c>
      <c r="C422" s="2" t="s">
        <v>485</v>
      </c>
      <c r="D422" s="5" t="s">
        <v>17</v>
      </c>
      <c r="E422" s="10" t="s">
        <v>486</v>
      </c>
      <c r="F422" s="6">
        <v>0</v>
      </c>
      <c r="G422" s="7">
        <v>33</v>
      </c>
      <c r="H422" s="8">
        <f t="shared" si="15"/>
        <v>0</v>
      </c>
    </row>
    <row r="423" spans="1:8" ht="79.5" x14ac:dyDescent="0.25">
      <c r="A423" s="2" t="s">
        <v>468</v>
      </c>
      <c r="B423" s="2">
        <v>10</v>
      </c>
      <c r="C423" s="2" t="s">
        <v>487</v>
      </c>
      <c r="D423" s="5" t="s">
        <v>17</v>
      </c>
      <c r="E423" s="10" t="s">
        <v>488</v>
      </c>
      <c r="F423" s="6">
        <v>0</v>
      </c>
      <c r="G423" s="7">
        <v>14</v>
      </c>
      <c r="H423" s="8">
        <f t="shared" si="15"/>
        <v>0</v>
      </c>
    </row>
    <row r="424" spans="1:8" x14ac:dyDescent="0.25">
      <c r="E424" s="20" t="s">
        <v>25</v>
      </c>
      <c r="F424" s="3"/>
      <c r="G424" s="3"/>
      <c r="H424" s="9">
        <f>SUM(H414:H423)</f>
        <v>0</v>
      </c>
    </row>
    <row r="426" spans="1:8" x14ac:dyDescent="0.25">
      <c r="C426" s="3" t="s">
        <v>8</v>
      </c>
      <c r="D426" s="4" t="s">
        <v>9</v>
      </c>
      <c r="E426" s="20" t="s">
        <v>10</v>
      </c>
    </row>
    <row r="427" spans="1:8" x14ac:dyDescent="0.25">
      <c r="C427" s="3" t="s">
        <v>11</v>
      </c>
      <c r="D427" s="4" t="s">
        <v>167</v>
      </c>
      <c r="E427" s="20" t="s">
        <v>168</v>
      </c>
    </row>
    <row r="428" spans="1:8" x14ac:dyDescent="0.25">
      <c r="C428" s="3" t="s">
        <v>13</v>
      </c>
      <c r="D428" s="4" t="s">
        <v>67</v>
      </c>
      <c r="E428" s="20" t="s">
        <v>408</v>
      </c>
    </row>
    <row r="429" spans="1:8" x14ac:dyDescent="0.25">
      <c r="C429" s="3" t="s">
        <v>175</v>
      </c>
      <c r="D429" s="4" t="s">
        <v>133</v>
      </c>
      <c r="E429" s="20" t="s">
        <v>489</v>
      </c>
    </row>
    <row r="431" spans="1:8" ht="68.25" x14ac:dyDescent="0.25">
      <c r="A431" s="2" t="s">
        <v>490</v>
      </c>
      <c r="B431" s="2">
        <v>1</v>
      </c>
      <c r="C431" s="2" t="s">
        <v>491</v>
      </c>
      <c r="D431" s="5" t="s">
        <v>17</v>
      </c>
      <c r="E431" s="10" t="s">
        <v>492</v>
      </c>
      <c r="F431" s="6">
        <v>0</v>
      </c>
      <c r="G431" s="7">
        <v>15</v>
      </c>
      <c r="H431" s="8">
        <f t="shared" ref="H431:H445" si="16">ROUND(ROUND(F431,2)*ROUND(G431,3),2)</f>
        <v>0</v>
      </c>
    </row>
    <row r="432" spans="1:8" ht="34.5" x14ac:dyDescent="0.25">
      <c r="A432" s="2" t="s">
        <v>490</v>
      </c>
      <c r="B432" s="2">
        <v>2</v>
      </c>
      <c r="C432" s="2" t="s">
        <v>249</v>
      </c>
      <c r="D432" s="5" t="s">
        <v>17</v>
      </c>
      <c r="E432" s="10" t="s">
        <v>250</v>
      </c>
      <c r="F432" s="6">
        <v>0</v>
      </c>
      <c r="G432" s="7">
        <v>3</v>
      </c>
      <c r="H432" s="8">
        <f t="shared" si="16"/>
        <v>0</v>
      </c>
    </row>
    <row r="433" spans="1:8" ht="23.25" x14ac:dyDescent="0.25">
      <c r="A433" s="2" t="s">
        <v>490</v>
      </c>
      <c r="B433" s="2">
        <v>3</v>
      </c>
      <c r="C433" s="2" t="s">
        <v>493</v>
      </c>
      <c r="D433" s="5" t="s">
        <v>17</v>
      </c>
      <c r="E433" s="10" t="s">
        <v>494</v>
      </c>
      <c r="F433" s="6">
        <v>0</v>
      </c>
      <c r="G433" s="7">
        <v>1</v>
      </c>
      <c r="H433" s="8">
        <f t="shared" si="16"/>
        <v>0</v>
      </c>
    </row>
    <row r="434" spans="1:8" ht="135.75" x14ac:dyDescent="0.25">
      <c r="A434" s="2" t="s">
        <v>490</v>
      </c>
      <c r="B434" s="2">
        <v>4</v>
      </c>
      <c r="C434" s="2" t="s">
        <v>495</v>
      </c>
      <c r="D434" s="5" t="s">
        <v>17</v>
      </c>
      <c r="E434" s="10" t="s">
        <v>496</v>
      </c>
      <c r="F434" s="6">
        <v>0</v>
      </c>
      <c r="G434" s="7">
        <v>1</v>
      </c>
      <c r="H434" s="8">
        <f t="shared" si="16"/>
        <v>0</v>
      </c>
    </row>
    <row r="435" spans="1:8" ht="23.25" x14ac:dyDescent="0.25">
      <c r="A435" s="2" t="s">
        <v>490</v>
      </c>
      <c r="B435" s="2">
        <v>5</v>
      </c>
      <c r="C435" s="2" t="s">
        <v>497</v>
      </c>
      <c r="D435" s="5" t="s">
        <v>17</v>
      </c>
      <c r="E435" s="10" t="s">
        <v>498</v>
      </c>
      <c r="F435" s="6">
        <v>0</v>
      </c>
      <c r="G435" s="7">
        <v>3</v>
      </c>
      <c r="H435" s="8">
        <f t="shared" si="16"/>
        <v>0</v>
      </c>
    </row>
    <row r="436" spans="1:8" ht="23.25" x14ac:dyDescent="0.25">
      <c r="A436" s="2" t="s">
        <v>490</v>
      </c>
      <c r="B436" s="2">
        <v>6</v>
      </c>
      <c r="C436" s="2" t="s">
        <v>499</v>
      </c>
      <c r="D436" s="5" t="s">
        <v>65</v>
      </c>
      <c r="E436" s="10" t="s">
        <v>500</v>
      </c>
      <c r="F436" s="6">
        <v>0</v>
      </c>
      <c r="G436" s="7">
        <v>675</v>
      </c>
      <c r="H436" s="8">
        <f t="shared" si="16"/>
        <v>0</v>
      </c>
    </row>
    <row r="437" spans="1:8" ht="90.75" x14ac:dyDescent="0.25">
      <c r="A437" s="2" t="s">
        <v>490</v>
      </c>
      <c r="B437" s="2">
        <v>7</v>
      </c>
      <c r="C437" s="2" t="s">
        <v>501</v>
      </c>
      <c r="D437" s="5" t="s">
        <v>17</v>
      </c>
      <c r="E437" s="10" t="s">
        <v>502</v>
      </c>
      <c r="F437" s="6">
        <v>0</v>
      </c>
      <c r="G437" s="7">
        <v>3</v>
      </c>
      <c r="H437" s="8">
        <f t="shared" si="16"/>
        <v>0</v>
      </c>
    </row>
    <row r="438" spans="1:8" ht="45.75" x14ac:dyDescent="0.25">
      <c r="A438" s="2" t="s">
        <v>490</v>
      </c>
      <c r="B438" s="2">
        <v>8</v>
      </c>
      <c r="C438" s="2" t="s">
        <v>503</v>
      </c>
      <c r="D438" s="5" t="s">
        <v>17</v>
      </c>
      <c r="E438" s="10" t="s">
        <v>504</v>
      </c>
      <c r="F438" s="6">
        <v>0</v>
      </c>
      <c r="G438" s="7">
        <v>1</v>
      </c>
      <c r="H438" s="8">
        <f t="shared" si="16"/>
        <v>0</v>
      </c>
    </row>
    <row r="439" spans="1:8" ht="34.5" x14ac:dyDescent="0.25">
      <c r="A439" s="2" t="s">
        <v>490</v>
      </c>
      <c r="B439" s="2">
        <v>9</v>
      </c>
      <c r="C439" s="2" t="s">
        <v>505</v>
      </c>
      <c r="D439" s="5" t="s">
        <v>17</v>
      </c>
      <c r="E439" s="10" t="s">
        <v>506</v>
      </c>
      <c r="F439" s="6">
        <v>0</v>
      </c>
      <c r="G439" s="7">
        <v>2</v>
      </c>
      <c r="H439" s="8">
        <f t="shared" si="16"/>
        <v>0</v>
      </c>
    </row>
    <row r="440" spans="1:8" ht="23.25" x14ac:dyDescent="0.25">
      <c r="A440" s="2" t="s">
        <v>490</v>
      </c>
      <c r="B440" s="2">
        <v>10</v>
      </c>
      <c r="C440" s="2" t="s">
        <v>507</v>
      </c>
      <c r="D440" s="5" t="s">
        <v>17</v>
      </c>
      <c r="E440" s="10" t="s">
        <v>508</v>
      </c>
      <c r="F440" s="6">
        <v>0</v>
      </c>
      <c r="G440" s="7">
        <v>27</v>
      </c>
      <c r="H440" s="8">
        <f t="shared" si="16"/>
        <v>0</v>
      </c>
    </row>
    <row r="441" spans="1:8" ht="34.5" x14ac:dyDescent="0.25">
      <c r="A441" s="2" t="s">
        <v>490</v>
      </c>
      <c r="B441" s="2">
        <v>11</v>
      </c>
      <c r="C441" s="2" t="s">
        <v>509</v>
      </c>
      <c r="D441" s="5" t="s">
        <v>17</v>
      </c>
      <c r="E441" s="10" t="s">
        <v>510</v>
      </c>
      <c r="F441" s="6">
        <v>0</v>
      </c>
      <c r="G441" s="7">
        <v>40</v>
      </c>
      <c r="H441" s="8">
        <f t="shared" si="16"/>
        <v>0</v>
      </c>
    </row>
    <row r="442" spans="1:8" ht="34.5" x14ac:dyDescent="0.25">
      <c r="A442" s="2" t="s">
        <v>490</v>
      </c>
      <c r="B442" s="2">
        <v>12</v>
      </c>
      <c r="C442" s="2" t="s">
        <v>511</v>
      </c>
      <c r="D442" s="5" t="s">
        <v>17</v>
      </c>
      <c r="E442" s="10" t="s">
        <v>512</v>
      </c>
      <c r="F442" s="6">
        <v>0</v>
      </c>
      <c r="G442" s="7">
        <v>32</v>
      </c>
      <c r="H442" s="8">
        <f t="shared" si="16"/>
        <v>0</v>
      </c>
    </row>
    <row r="443" spans="1:8" ht="23.25" x14ac:dyDescent="0.25">
      <c r="A443" s="2" t="s">
        <v>490</v>
      </c>
      <c r="B443" s="2">
        <v>13</v>
      </c>
      <c r="C443" s="2" t="s">
        <v>513</v>
      </c>
      <c r="D443" s="5" t="s">
        <v>17</v>
      </c>
      <c r="E443" s="10" t="s">
        <v>514</v>
      </c>
      <c r="F443" s="6">
        <v>0</v>
      </c>
      <c r="G443" s="7">
        <v>6</v>
      </c>
      <c r="H443" s="8">
        <f t="shared" si="16"/>
        <v>0</v>
      </c>
    </row>
    <row r="444" spans="1:8" ht="23.25" x14ac:dyDescent="0.25">
      <c r="A444" s="2" t="s">
        <v>490</v>
      </c>
      <c r="B444" s="2">
        <v>14</v>
      </c>
      <c r="C444" s="2" t="s">
        <v>515</v>
      </c>
      <c r="D444" s="5" t="s">
        <v>17</v>
      </c>
      <c r="E444" s="10" t="s">
        <v>516</v>
      </c>
      <c r="F444" s="6">
        <v>0</v>
      </c>
      <c r="G444" s="7">
        <v>4</v>
      </c>
      <c r="H444" s="8">
        <f t="shared" si="16"/>
        <v>0</v>
      </c>
    </row>
    <row r="445" spans="1:8" ht="23.25" x14ac:dyDescent="0.25">
      <c r="A445" s="2" t="s">
        <v>490</v>
      </c>
      <c r="B445" s="2">
        <v>15</v>
      </c>
      <c r="C445" s="2" t="s">
        <v>517</v>
      </c>
      <c r="D445" s="5" t="s">
        <v>17</v>
      </c>
      <c r="E445" s="10" t="s">
        <v>518</v>
      </c>
      <c r="F445" s="6">
        <v>0</v>
      </c>
      <c r="G445" s="7">
        <v>4</v>
      </c>
      <c r="H445" s="8">
        <f t="shared" si="16"/>
        <v>0</v>
      </c>
    </row>
    <row r="446" spans="1:8" x14ac:dyDescent="0.25">
      <c r="E446" s="20" t="s">
        <v>25</v>
      </c>
      <c r="F446" s="3"/>
      <c r="G446" s="3"/>
      <c r="H446" s="9">
        <f>SUM(H431:H445)</f>
        <v>0</v>
      </c>
    </row>
    <row r="448" spans="1:8" x14ac:dyDescent="0.25">
      <c r="C448" s="3" t="s">
        <v>8</v>
      </c>
      <c r="D448" s="4" t="s">
        <v>9</v>
      </c>
      <c r="E448" s="20" t="s">
        <v>10</v>
      </c>
    </row>
    <row r="449" spans="1:8" x14ac:dyDescent="0.25">
      <c r="C449" s="3" t="s">
        <v>11</v>
      </c>
      <c r="D449" s="4" t="s">
        <v>167</v>
      </c>
      <c r="E449" s="20" t="s">
        <v>168</v>
      </c>
    </row>
    <row r="450" spans="1:8" x14ac:dyDescent="0.25">
      <c r="C450" s="3" t="s">
        <v>13</v>
      </c>
      <c r="D450" s="4" t="s">
        <v>67</v>
      </c>
      <c r="E450" s="20" t="s">
        <v>408</v>
      </c>
    </row>
    <row r="451" spans="1:8" x14ac:dyDescent="0.25">
      <c r="C451" s="3" t="s">
        <v>175</v>
      </c>
      <c r="D451" s="4" t="s">
        <v>167</v>
      </c>
      <c r="E451" s="20" t="s">
        <v>62</v>
      </c>
    </row>
    <row r="453" spans="1:8" ht="45.75" x14ac:dyDescent="0.25">
      <c r="A453" s="2" t="s">
        <v>519</v>
      </c>
      <c r="B453" s="2">
        <v>1</v>
      </c>
      <c r="C453" s="2" t="s">
        <v>520</v>
      </c>
      <c r="D453" s="5" t="s">
        <v>17</v>
      </c>
      <c r="E453" s="10" t="s">
        <v>521</v>
      </c>
      <c r="F453" s="6">
        <v>0</v>
      </c>
      <c r="G453" s="7">
        <v>2</v>
      </c>
      <c r="H453" s="8">
        <f>ROUND(ROUND(F453,2)*ROUND(G453,3),2)</f>
        <v>0</v>
      </c>
    </row>
    <row r="454" spans="1:8" x14ac:dyDescent="0.25">
      <c r="E454" s="20" t="s">
        <v>25</v>
      </c>
      <c r="F454" s="3"/>
      <c r="G454" s="3"/>
      <c r="H454" s="9">
        <f>SUM(H453:H453)</f>
        <v>0</v>
      </c>
    </row>
    <row r="456" spans="1:8" x14ac:dyDescent="0.25">
      <c r="C456" s="3" t="s">
        <v>8</v>
      </c>
      <c r="D456" s="4" t="s">
        <v>9</v>
      </c>
      <c r="E456" s="20" t="s">
        <v>10</v>
      </c>
    </row>
    <row r="457" spans="1:8" x14ac:dyDescent="0.25">
      <c r="C457" s="3" t="s">
        <v>11</v>
      </c>
      <c r="D457" s="4" t="s">
        <v>167</v>
      </c>
      <c r="E457" s="20" t="s">
        <v>168</v>
      </c>
    </row>
    <row r="458" spans="1:8" x14ac:dyDescent="0.25">
      <c r="C458" s="3" t="s">
        <v>13</v>
      </c>
      <c r="D458" s="4" t="s">
        <v>133</v>
      </c>
      <c r="E458" s="20" t="s">
        <v>522</v>
      </c>
    </row>
    <row r="459" spans="1:8" x14ac:dyDescent="0.25">
      <c r="C459" s="3" t="s">
        <v>175</v>
      </c>
      <c r="D459" s="4" t="s">
        <v>9</v>
      </c>
      <c r="E459" s="20" t="s">
        <v>523</v>
      </c>
    </row>
    <row r="461" spans="1:8" ht="409.6" x14ac:dyDescent="0.25">
      <c r="A461" s="2" t="s">
        <v>524</v>
      </c>
      <c r="B461" s="2">
        <v>1</v>
      </c>
      <c r="C461" s="2" t="s">
        <v>525</v>
      </c>
      <c r="D461" s="5" t="s">
        <v>172</v>
      </c>
      <c r="E461" s="10" t="s">
        <v>526</v>
      </c>
      <c r="F461" s="6">
        <v>0</v>
      </c>
      <c r="G461" s="7">
        <v>1</v>
      </c>
      <c r="H461" s="8">
        <f>ROUND(ROUND(F461,2)*ROUND(G461,3),2)</f>
        <v>0</v>
      </c>
    </row>
    <row r="462" spans="1:8" x14ac:dyDescent="0.25">
      <c r="E462" s="20" t="s">
        <v>25</v>
      </c>
      <c r="F462" s="3"/>
      <c r="G462" s="3"/>
      <c r="H462" s="9">
        <f>SUM(H461:H461)</f>
        <v>0</v>
      </c>
    </row>
    <row r="464" spans="1:8" x14ac:dyDescent="0.25">
      <c r="C464" s="3" t="s">
        <v>8</v>
      </c>
      <c r="D464" s="4" t="s">
        <v>9</v>
      </c>
      <c r="E464" s="20" t="s">
        <v>10</v>
      </c>
    </row>
    <row r="465" spans="1:8" x14ac:dyDescent="0.25">
      <c r="C465" s="3" t="s">
        <v>11</v>
      </c>
      <c r="D465" s="4" t="s">
        <v>167</v>
      </c>
      <c r="E465" s="20" t="s">
        <v>168</v>
      </c>
    </row>
    <row r="466" spans="1:8" x14ac:dyDescent="0.25">
      <c r="C466" s="3" t="s">
        <v>13</v>
      </c>
      <c r="D466" s="4" t="s">
        <v>133</v>
      </c>
      <c r="E466" s="20" t="s">
        <v>522</v>
      </c>
    </row>
    <row r="467" spans="1:8" x14ac:dyDescent="0.25">
      <c r="C467" s="3" t="s">
        <v>175</v>
      </c>
      <c r="D467" s="4" t="s">
        <v>26</v>
      </c>
      <c r="E467" s="20" t="s">
        <v>189</v>
      </c>
    </row>
    <row r="469" spans="1:8" ht="34.5" x14ac:dyDescent="0.25">
      <c r="A469" s="2" t="s">
        <v>527</v>
      </c>
      <c r="B469" s="2">
        <v>1</v>
      </c>
      <c r="C469" s="2" t="s">
        <v>528</v>
      </c>
      <c r="D469" s="5" t="s">
        <v>65</v>
      </c>
      <c r="E469" s="10" t="s">
        <v>529</v>
      </c>
      <c r="F469" s="6">
        <v>0</v>
      </c>
      <c r="G469" s="7">
        <v>8</v>
      </c>
      <c r="H469" s="8">
        <f t="shared" ref="H469:H476" si="17">ROUND(ROUND(F469,2)*ROUND(G469,3),2)</f>
        <v>0</v>
      </c>
    </row>
    <row r="470" spans="1:8" ht="113.25" x14ac:dyDescent="0.25">
      <c r="A470" s="2" t="s">
        <v>527</v>
      </c>
      <c r="B470" s="2">
        <v>2</v>
      </c>
      <c r="C470" s="2" t="s">
        <v>530</v>
      </c>
      <c r="D470" s="5" t="s">
        <v>17</v>
      </c>
      <c r="E470" s="10" t="s">
        <v>531</v>
      </c>
      <c r="F470" s="6">
        <v>0</v>
      </c>
      <c r="G470" s="7">
        <v>4</v>
      </c>
      <c r="H470" s="8">
        <f t="shared" si="17"/>
        <v>0</v>
      </c>
    </row>
    <row r="471" spans="1:8" ht="34.5" x14ac:dyDescent="0.25">
      <c r="A471" s="2" t="s">
        <v>527</v>
      </c>
      <c r="B471" s="2">
        <v>3</v>
      </c>
      <c r="C471" s="2" t="s">
        <v>532</v>
      </c>
      <c r="D471" s="5" t="s">
        <v>65</v>
      </c>
      <c r="E471" s="10" t="s">
        <v>533</v>
      </c>
      <c r="F471" s="6">
        <v>0</v>
      </c>
      <c r="G471" s="7">
        <v>36</v>
      </c>
      <c r="H471" s="8">
        <f t="shared" si="17"/>
        <v>0</v>
      </c>
    </row>
    <row r="472" spans="1:8" ht="34.5" x14ac:dyDescent="0.25">
      <c r="A472" s="2" t="s">
        <v>527</v>
      </c>
      <c r="B472" s="2">
        <v>4</v>
      </c>
      <c r="C472" s="2" t="s">
        <v>534</v>
      </c>
      <c r="D472" s="5" t="s">
        <v>17</v>
      </c>
      <c r="E472" s="10" t="s">
        <v>535</v>
      </c>
      <c r="F472" s="6">
        <v>0</v>
      </c>
      <c r="G472" s="7">
        <v>3</v>
      </c>
      <c r="H472" s="8">
        <f t="shared" si="17"/>
        <v>0</v>
      </c>
    </row>
    <row r="473" spans="1:8" ht="57" x14ac:dyDescent="0.25">
      <c r="A473" s="2" t="s">
        <v>527</v>
      </c>
      <c r="B473" s="2">
        <v>5</v>
      </c>
      <c r="C473" s="2" t="s">
        <v>536</v>
      </c>
      <c r="D473" s="5" t="s">
        <v>17</v>
      </c>
      <c r="E473" s="10" t="s">
        <v>537</v>
      </c>
      <c r="F473" s="6">
        <v>0</v>
      </c>
      <c r="G473" s="7">
        <v>1</v>
      </c>
      <c r="H473" s="8">
        <f t="shared" si="17"/>
        <v>0</v>
      </c>
    </row>
    <row r="474" spans="1:8" ht="45.75" x14ac:dyDescent="0.25">
      <c r="A474" s="2" t="s">
        <v>527</v>
      </c>
      <c r="B474" s="2">
        <v>6</v>
      </c>
      <c r="C474" s="2" t="s">
        <v>469</v>
      </c>
      <c r="D474" s="5" t="s">
        <v>30</v>
      </c>
      <c r="E474" s="10" t="s">
        <v>470</v>
      </c>
      <c r="F474" s="6">
        <v>0</v>
      </c>
      <c r="G474" s="7">
        <v>813.75</v>
      </c>
      <c r="H474" s="8">
        <f t="shared" si="17"/>
        <v>0</v>
      </c>
    </row>
    <row r="475" spans="1:8" ht="57" x14ac:dyDescent="0.25">
      <c r="A475" s="2" t="s">
        <v>527</v>
      </c>
      <c r="B475" s="2">
        <v>7</v>
      </c>
      <c r="C475" s="2" t="s">
        <v>538</v>
      </c>
      <c r="D475" s="5" t="s">
        <v>17</v>
      </c>
      <c r="E475" s="10" t="s">
        <v>539</v>
      </c>
      <c r="F475" s="6">
        <v>0</v>
      </c>
      <c r="G475" s="7">
        <v>1</v>
      </c>
      <c r="H475" s="8">
        <f t="shared" si="17"/>
        <v>0</v>
      </c>
    </row>
    <row r="476" spans="1:8" ht="57" x14ac:dyDescent="0.25">
      <c r="A476" s="2" t="s">
        <v>527</v>
      </c>
      <c r="B476" s="2">
        <v>8</v>
      </c>
      <c r="C476" s="2" t="s">
        <v>540</v>
      </c>
      <c r="D476" s="5" t="s">
        <v>17</v>
      </c>
      <c r="E476" s="10" t="s">
        <v>541</v>
      </c>
      <c r="F476" s="6">
        <v>0</v>
      </c>
      <c r="G476" s="7">
        <v>1</v>
      </c>
      <c r="H476" s="8">
        <f t="shared" si="17"/>
        <v>0</v>
      </c>
    </row>
    <row r="477" spans="1:8" x14ac:dyDescent="0.25">
      <c r="E477" s="20" t="s">
        <v>25</v>
      </c>
      <c r="F477" s="3"/>
      <c r="G477" s="3"/>
      <c r="H477" s="9">
        <f>SUM(H469:H476)</f>
        <v>0</v>
      </c>
    </row>
    <row r="479" spans="1:8" x14ac:dyDescent="0.25">
      <c r="C479" s="3" t="s">
        <v>8</v>
      </c>
      <c r="D479" s="4" t="s">
        <v>9</v>
      </c>
      <c r="E479" s="20" t="s">
        <v>10</v>
      </c>
    </row>
    <row r="480" spans="1:8" x14ac:dyDescent="0.25">
      <c r="C480" s="3" t="s">
        <v>11</v>
      </c>
      <c r="D480" s="4" t="s">
        <v>167</v>
      </c>
      <c r="E480" s="20" t="s">
        <v>168</v>
      </c>
    </row>
    <row r="481" spans="1:8" x14ac:dyDescent="0.25">
      <c r="C481" s="3" t="s">
        <v>13</v>
      </c>
      <c r="D481" s="4" t="s">
        <v>133</v>
      </c>
      <c r="E481" s="20" t="s">
        <v>522</v>
      </c>
    </row>
    <row r="482" spans="1:8" x14ac:dyDescent="0.25">
      <c r="C482" s="3" t="s">
        <v>175</v>
      </c>
      <c r="D482" s="4" t="s">
        <v>54</v>
      </c>
      <c r="E482" s="20" t="s">
        <v>203</v>
      </c>
    </row>
    <row r="484" spans="1:8" ht="34.5" x14ac:dyDescent="0.25">
      <c r="A484" s="2" t="s">
        <v>542</v>
      </c>
      <c r="B484" s="2">
        <v>1</v>
      </c>
      <c r="C484" s="2" t="s">
        <v>543</v>
      </c>
      <c r="D484" s="5" t="s">
        <v>65</v>
      </c>
      <c r="E484" s="10" t="s">
        <v>544</v>
      </c>
      <c r="F484" s="6">
        <v>0</v>
      </c>
      <c r="G484" s="7">
        <v>88</v>
      </c>
      <c r="H484" s="8">
        <f>ROUND(ROUND(F484,2)*ROUND(G484,3),2)</f>
        <v>0</v>
      </c>
    </row>
    <row r="485" spans="1:8" ht="45.75" x14ac:dyDescent="0.25">
      <c r="A485" s="2" t="s">
        <v>542</v>
      </c>
      <c r="B485" s="2">
        <v>2</v>
      </c>
      <c r="C485" s="2" t="s">
        <v>545</v>
      </c>
      <c r="D485" s="5" t="s">
        <v>17</v>
      </c>
      <c r="E485" s="10" t="s">
        <v>546</v>
      </c>
      <c r="F485" s="6">
        <v>0</v>
      </c>
      <c r="G485" s="7">
        <v>44</v>
      </c>
      <c r="H485" s="8">
        <f>ROUND(ROUND(F485,2)*ROUND(G485,3),2)</f>
        <v>0</v>
      </c>
    </row>
    <row r="486" spans="1:8" x14ac:dyDescent="0.25">
      <c r="E486" s="20" t="s">
        <v>25</v>
      </c>
      <c r="F486" s="3"/>
      <c r="G486" s="3"/>
      <c r="H486" s="9">
        <f>SUM(H484:H485)</f>
        <v>0</v>
      </c>
    </row>
    <row r="488" spans="1:8" x14ac:dyDescent="0.25">
      <c r="C488" s="3" t="s">
        <v>8</v>
      </c>
      <c r="D488" s="4" t="s">
        <v>9</v>
      </c>
      <c r="E488" s="20" t="s">
        <v>10</v>
      </c>
    </row>
    <row r="489" spans="1:8" x14ac:dyDescent="0.25">
      <c r="C489" s="3" t="s">
        <v>11</v>
      </c>
      <c r="D489" s="4" t="s">
        <v>167</v>
      </c>
      <c r="E489" s="20" t="s">
        <v>168</v>
      </c>
    </row>
    <row r="490" spans="1:8" x14ac:dyDescent="0.25">
      <c r="C490" s="3" t="s">
        <v>13</v>
      </c>
      <c r="D490" s="4" t="s">
        <v>167</v>
      </c>
      <c r="E490" s="20" t="s">
        <v>547</v>
      </c>
    </row>
    <row r="491" spans="1:8" x14ac:dyDescent="0.25">
      <c r="C491" s="3" t="s">
        <v>175</v>
      </c>
      <c r="D491" s="4" t="s">
        <v>9</v>
      </c>
      <c r="E491" s="20" t="s">
        <v>548</v>
      </c>
    </row>
    <row r="493" spans="1:8" ht="409.6" x14ac:dyDescent="0.25">
      <c r="A493" s="2" t="s">
        <v>549</v>
      </c>
      <c r="B493" s="2">
        <v>1</v>
      </c>
      <c r="C493" s="2" t="s">
        <v>550</v>
      </c>
      <c r="D493" s="5" t="s">
        <v>172</v>
      </c>
      <c r="E493" s="10" t="s">
        <v>551</v>
      </c>
      <c r="F493" s="6">
        <v>0</v>
      </c>
      <c r="G493" s="7">
        <v>1</v>
      </c>
      <c r="H493" s="8">
        <f>ROUND(ROUND(F493,2)*ROUND(G493,3),2)</f>
        <v>0</v>
      </c>
    </row>
    <row r="494" spans="1:8" x14ac:dyDescent="0.25">
      <c r="E494" s="20" t="s">
        <v>25</v>
      </c>
      <c r="F494" s="3"/>
      <c r="G494" s="3"/>
      <c r="H494" s="9">
        <f>SUM(H493:H493)</f>
        <v>0</v>
      </c>
    </row>
    <row r="496" spans="1:8" x14ac:dyDescent="0.25">
      <c r="C496" s="3" t="s">
        <v>8</v>
      </c>
      <c r="D496" s="4" t="s">
        <v>9</v>
      </c>
      <c r="E496" s="20" t="s">
        <v>10</v>
      </c>
    </row>
    <row r="497" spans="1:8" x14ac:dyDescent="0.25">
      <c r="C497" s="3" t="s">
        <v>11</v>
      </c>
      <c r="D497" s="4" t="s">
        <v>167</v>
      </c>
      <c r="E497" s="20" t="s">
        <v>168</v>
      </c>
    </row>
    <row r="498" spans="1:8" x14ac:dyDescent="0.25">
      <c r="C498" s="3" t="s">
        <v>13</v>
      </c>
      <c r="D498" s="4" t="s">
        <v>167</v>
      </c>
      <c r="E498" s="20" t="s">
        <v>547</v>
      </c>
    </row>
    <row r="499" spans="1:8" x14ac:dyDescent="0.25">
      <c r="C499" s="3" t="s">
        <v>175</v>
      </c>
      <c r="D499" s="4" t="s">
        <v>26</v>
      </c>
      <c r="E499" s="20" t="s">
        <v>552</v>
      </c>
    </row>
    <row r="501" spans="1:8" ht="34.5" x14ac:dyDescent="0.25">
      <c r="A501" s="2" t="s">
        <v>553</v>
      </c>
      <c r="B501" s="2">
        <v>1</v>
      </c>
      <c r="C501" s="2" t="s">
        <v>554</v>
      </c>
      <c r="D501" s="5" t="s">
        <v>17</v>
      </c>
      <c r="E501" s="10" t="s">
        <v>555</v>
      </c>
      <c r="F501" s="6">
        <v>0</v>
      </c>
      <c r="G501" s="7">
        <v>15</v>
      </c>
      <c r="H501" s="8">
        <f t="shared" ref="H501:H510" si="18">ROUND(ROUND(F501,2)*ROUND(G501,3),2)</f>
        <v>0</v>
      </c>
    </row>
    <row r="502" spans="1:8" ht="23.25" x14ac:dyDescent="0.25">
      <c r="A502" s="2" t="s">
        <v>553</v>
      </c>
      <c r="B502" s="2">
        <v>2</v>
      </c>
      <c r="C502" s="2" t="s">
        <v>556</v>
      </c>
      <c r="D502" s="5" t="s">
        <v>17</v>
      </c>
      <c r="E502" s="10" t="s">
        <v>557</v>
      </c>
      <c r="F502" s="6">
        <v>0</v>
      </c>
      <c r="G502" s="7">
        <v>3</v>
      </c>
      <c r="H502" s="8">
        <f t="shared" si="18"/>
        <v>0</v>
      </c>
    </row>
    <row r="503" spans="1:8" ht="45.75" x14ac:dyDescent="0.25">
      <c r="A503" s="2" t="s">
        <v>553</v>
      </c>
      <c r="B503" s="2">
        <v>3</v>
      </c>
      <c r="C503" s="2" t="s">
        <v>558</v>
      </c>
      <c r="D503" s="5" t="s">
        <v>17</v>
      </c>
      <c r="E503" s="10" t="s">
        <v>559</v>
      </c>
      <c r="F503" s="6">
        <v>0</v>
      </c>
      <c r="G503" s="7">
        <v>40</v>
      </c>
      <c r="H503" s="8">
        <f t="shared" si="18"/>
        <v>0</v>
      </c>
    </row>
    <row r="504" spans="1:8" ht="180.75" x14ac:dyDescent="0.25">
      <c r="A504" s="2" t="s">
        <v>553</v>
      </c>
      <c r="B504" s="2">
        <v>4</v>
      </c>
      <c r="C504" s="2" t="s">
        <v>560</v>
      </c>
      <c r="D504" s="5" t="s">
        <v>183</v>
      </c>
      <c r="E504" s="10" t="s">
        <v>561</v>
      </c>
      <c r="F504" s="6">
        <v>0</v>
      </c>
      <c r="G504" s="7">
        <v>1</v>
      </c>
      <c r="H504" s="8">
        <f t="shared" si="18"/>
        <v>0</v>
      </c>
    </row>
    <row r="505" spans="1:8" ht="23.25" x14ac:dyDescent="0.25">
      <c r="A505" s="2" t="s">
        <v>553</v>
      </c>
      <c r="B505" s="2">
        <v>5</v>
      </c>
      <c r="C505" s="2" t="s">
        <v>562</v>
      </c>
      <c r="D505" s="5" t="s">
        <v>17</v>
      </c>
      <c r="E505" s="10" t="s">
        <v>563</v>
      </c>
      <c r="F505" s="6">
        <v>0</v>
      </c>
      <c r="G505" s="7">
        <v>5</v>
      </c>
      <c r="H505" s="8">
        <f t="shared" si="18"/>
        <v>0</v>
      </c>
    </row>
    <row r="506" spans="1:8" ht="34.5" x14ac:dyDescent="0.25">
      <c r="A506" s="2" t="s">
        <v>553</v>
      </c>
      <c r="B506" s="2">
        <v>6</v>
      </c>
      <c r="C506" s="2" t="s">
        <v>564</v>
      </c>
      <c r="D506" s="5" t="s">
        <v>65</v>
      </c>
      <c r="E506" s="10" t="s">
        <v>565</v>
      </c>
      <c r="F506" s="6">
        <v>0</v>
      </c>
      <c r="G506" s="7">
        <v>72</v>
      </c>
      <c r="H506" s="8">
        <f t="shared" si="18"/>
        <v>0</v>
      </c>
    </row>
    <row r="507" spans="1:8" ht="34.5" x14ac:dyDescent="0.25">
      <c r="A507" s="2" t="s">
        <v>553</v>
      </c>
      <c r="B507" s="2">
        <v>7</v>
      </c>
      <c r="C507" s="2" t="s">
        <v>566</v>
      </c>
      <c r="D507" s="5" t="s">
        <v>65</v>
      </c>
      <c r="E507" s="10" t="s">
        <v>567</v>
      </c>
      <c r="F507" s="6">
        <v>0</v>
      </c>
      <c r="G507" s="7">
        <v>33.6</v>
      </c>
      <c r="H507" s="8">
        <f t="shared" si="18"/>
        <v>0</v>
      </c>
    </row>
    <row r="508" spans="1:8" ht="34.5" x14ac:dyDescent="0.25">
      <c r="A508" s="2" t="s">
        <v>553</v>
      </c>
      <c r="B508" s="2">
        <v>8</v>
      </c>
      <c r="C508" s="2" t="s">
        <v>568</v>
      </c>
      <c r="D508" s="5" t="s">
        <v>65</v>
      </c>
      <c r="E508" s="10" t="s">
        <v>569</v>
      </c>
      <c r="F508" s="6">
        <v>0</v>
      </c>
      <c r="G508" s="7">
        <v>25.2</v>
      </c>
      <c r="H508" s="8">
        <f t="shared" si="18"/>
        <v>0</v>
      </c>
    </row>
    <row r="509" spans="1:8" ht="34.5" x14ac:dyDescent="0.25">
      <c r="A509" s="2" t="s">
        <v>553</v>
      </c>
      <c r="B509" s="2">
        <v>9</v>
      </c>
      <c r="C509" s="2" t="s">
        <v>570</v>
      </c>
      <c r="D509" s="5" t="s">
        <v>65</v>
      </c>
      <c r="E509" s="10" t="s">
        <v>571</v>
      </c>
      <c r="F509" s="6">
        <v>0</v>
      </c>
      <c r="G509" s="7">
        <v>21.6</v>
      </c>
      <c r="H509" s="8">
        <f t="shared" si="18"/>
        <v>0</v>
      </c>
    </row>
    <row r="510" spans="1:8" ht="90.75" x14ac:dyDescent="0.25">
      <c r="A510" s="2" t="s">
        <v>553</v>
      </c>
      <c r="B510" s="2">
        <v>10</v>
      </c>
      <c r="C510" s="2" t="s">
        <v>572</v>
      </c>
      <c r="D510" s="5" t="s">
        <v>183</v>
      </c>
      <c r="E510" s="10" t="s">
        <v>573</v>
      </c>
      <c r="F510" s="6">
        <v>0</v>
      </c>
      <c r="G510" s="7">
        <v>1</v>
      </c>
      <c r="H510" s="8">
        <f t="shared" si="18"/>
        <v>0</v>
      </c>
    </row>
    <row r="511" spans="1:8" x14ac:dyDescent="0.25">
      <c r="E511" s="20" t="s">
        <v>25</v>
      </c>
      <c r="F511" s="3"/>
      <c r="G511" s="3"/>
      <c r="H511" s="9">
        <f>SUM(H501:H510)</f>
        <v>0</v>
      </c>
    </row>
    <row r="513" spans="1:8" x14ac:dyDescent="0.25">
      <c r="C513" s="3" t="s">
        <v>8</v>
      </c>
      <c r="D513" s="4" t="s">
        <v>9</v>
      </c>
      <c r="E513" s="20" t="s">
        <v>10</v>
      </c>
    </row>
    <row r="514" spans="1:8" x14ac:dyDescent="0.25">
      <c r="C514" s="3" t="s">
        <v>11</v>
      </c>
      <c r="D514" s="4" t="s">
        <v>167</v>
      </c>
      <c r="E514" s="20" t="s">
        <v>168</v>
      </c>
    </row>
    <row r="515" spans="1:8" x14ac:dyDescent="0.25">
      <c r="C515" s="3" t="s">
        <v>13</v>
      </c>
      <c r="D515" s="4" t="s">
        <v>167</v>
      </c>
      <c r="E515" s="20" t="s">
        <v>547</v>
      </c>
    </row>
    <row r="516" spans="1:8" x14ac:dyDescent="0.25">
      <c r="C516" s="3" t="s">
        <v>175</v>
      </c>
      <c r="D516" s="4" t="s">
        <v>54</v>
      </c>
      <c r="E516" s="20" t="s">
        <v>574</v>
      </c>
    </row>
    <row r="518" spans="1:8" ht="45.75" x14ac:dyDescent="0.25">
      <c r="A518" s="2" t="s">
        <v>575</v>
      </c>
      <c r="B518" s="2">
        <v>1</v>
      </c>
      <c r="C518" s="2" t="s">
        <v>558</v>
      </c>
      <c r="D518" s="5" t="s">
        <v>17</v>
      </c>
      <c r="E518" s="10" t="s">
        <v>559</v>
      </c>
      <c r="F518" s="6">
        <v>0</v>
      </c>
      <c r="G518" s="7">
        <v>12</v>
      </c>
      <c r="H518" s="8">
        <f t="shared" ref="H518:H531" si="19">ROUND(ROUND(F518,2)*ROUND(G518,3),2)</f>
        <v>0</v>
      </c>
    </row>
    <row r="519" spans="1:8" ht="68.25" x14ac:dyDescent="0.25">
      <c r="A519" s="2" t="s">
        <v>575</v>
      </c>
      <c r="B519" s="2">
        <v>2</v>
      </c>
      <c r="C519" s="2" t="s">
        <v>576</v>
      </c>
      <c r="D519" s="5" t="s">
        <v>17</v>
      </c>
      <c r="E519" s="10" t="s">
        <v>577</v>
      </c>
      <c r="F519" s="6">
        <v>0</v>
      </c>
      <c r="G519" s="7">
        <v>5</v>
      </c>
      <c r="H519" s="8">
        <f t="shared" si="19"/>
        <v>0</v>
      </c>
    </row>
    <row r="520" spans="1:8" ht="45.75" x14ac:dyDescent="0.25">
      <c r="A520" s="2" t="s">
        <v>575</v>
      </c>
      <c r="B520" s="2">
        <v>3</v>
      </c>
      <c r="C520" s="2" t="s">
        <v>578</v>
      </c>
      <c r="D520" s="5" t="s">
        <v>17</v>
      </c>
      <c r="E520" s="10" t="s">
        <v>579</v>
      </c>
      <c r="F520" s="6">
        <v>0</v>
      </c>
      <c r="G520" s="7">
        <v>5</v>
      </c>
      <c r="H520" s="8">
        <f t="shared" si="19"/>
        <v>0</v>
      </c>
    </row>
    <row r="521" spans="1:8" ht="23.25" x14ac:dyDescent="0.25">
      <c r="A521" s="2" t="s">
        <v>575</v>
      </c>
      <c r="B521" s="2">
        <v>4</v>
      </c>
      <c r="C521" s="2" t="s">
        <v>580</v>
      </c>
      <c r="D521" s="5" t="s">
        <v>17</v>
      </c>
      <c r="E521" s="10" t="s">
        <v>581</v>
      </c>
      <c r="F521" s="6">
        <v>0</v>
      </c>
      <c r="G521" s="7">
        <v>2</v>
      </c>
      <c r="H521" s="8">
        <f t="shared" si="19"/>
        <v>0</v>
      </c>
    </row>
    <row r="522" spans="1:8" ht="34.5" x14ac:dyDescent="0.25">
      <c r="A522" s="2" t="s">
        <v>575</v>
      </c>
      <c r="B522" s="2">
        <v>5</v>
      </c>
      <c r="C522" s="2" t="s">
        <v>582</v>
      </c>
      <c r="D522" s="5" t="s">
        <v>65</v>
      </c>
      <c r="E522" s="10" t="s">
        <v>583</v>
      </c>
      <c r="F522" s="6">
        <v>0</v>
      </c>
      <c r="G522" s="7">
        <v>1870.4</v>
      </c>
      <c r="H522" s="8">
        <f t="shared" si="19"/>
        <v>0</v>
      </c>
    </row>
    <row r="523" spans="1:8" ht="34.5" x14ac:dyDescent="0.25">
      <c r="A523" s="2" t="s">
        <v>575</v>
      </c>
      <c r="B523" s="2">
        <v>6</v>
      </c>
      <c r="C523" s="2" t="s">
        <v>584</v>
      </c>
      <c r="D523" s="5" t="s">
        <v>17</v>
      </c>
      <c r="E523" s="10" t="s">
        <v>585</v>
      </c>
      <c r="F523" s="6">
        <v>0</v>
      </c>
      <c r="G523" s="7">
        <v>30</v>
      </c>
      <c r="H523" s="8">
        <f t="shared" si="19"/>
        <v>0</v>
      </c>
    </row>
    <row r="524" spans="1:8" ht="34.5" x14ac:dyDescent="0.25">
      <c r="A524" s="2" t="s">
        <v>575</v>
      </c>
      <c r="B524" s="2">
        <v>7</v>
      </c>
      <c r="C524" s="2" t="s">
        <v>586</v>
      </c>
      <c r="D524" s="5" t="s">
        <v>17</v>
      </c>
      <c r="E524" s="10" t="s">
        <v>587</v>
      </c>
      <c r="F524" s="6">
        <v>0</v>
      </c>
      <c r="G524" s="7">
        <v>5</v>
      </c>
      <c r="H524" s="8">
        <f t="shared" si="19"/>
        <v>0</v>
      </c>
    </row>
    <row r="525" spans="1:8" ht="34.5" x14ac:dyDescent="0.25">
      <c r="A525" s="2" t="s">
        <v>575</v>
      </c>
      <c r="B525" s="2">
        <v>8</v>
      </c>
      <c r="C525" s="2" t="s">
        <v>588</v>
      </c>
      <c r="D525" s="5" t="s">
        <v>17</v>
      </c>
      <c r="E525" s="10" t="s">
        <v>589</v>
      </c>
      <c r="F525" s="6">
        <v>0</v>
      </c>
      <c r="G525" s="7">
        <v>2</v>
      </c>
      <c r="H525" s="8">
        <f t="shared" si="19"/>
        <v>0</v>
      </c>
    </row>
    <row r="526" spans="1:8" x14ac:dyDescent="0.25">
      <c r="A526" s="2" t="s">
        <v>575</v>
      </c>
      <c r="B526" s="2">
        <v>9</v>
      </c>
      <c r="C526" s="2" t="s">
        <v>590</v>
      </c>
      <c r="D526" s="5" t="s">
        <v>17</v>
      </c>
      <c r="E526" s="10" t="s">
        <v>591</v>
      </c>
      <c r="F526" s="6">
        <v>0</v>
      </c>
      <c r="G526" s="7">
        <v>1</v>
      </c>
      <c r="H526" s="8">
        <f t="shared" si="19"/>
        <v>0</v>
      </c>
    </row>
    <row r="527" spans="1:8" ht="147" x14ac:dyDescent="0.25">
      <c r="A527" s="2" t="s">
        <v>575</v>
      </c>
      <c r="B527" s="2">
        <v>10</v>
      </c>
      <c r="C527" s="2" t="s">
        <v>592</v>
      </c>
      <c r="D527" s="5" t="s">
        <v>17</v>
      </c>
      <c r="E527" s="10" t="s">
        <v>593</v>
      </c>
      <c r="F527" s="6">
        <v>0</v>
      </c>
      <c r="G527" s="7">
        <v>1</v>
      </c>
      <c r="H527" s="8">
        <f t="shared" si="19"/>
        <v>0</v>
      </c>
    </row>
    <row r="528" spans="1:8" ht="34.5" x14ac:dyDescent="0.25">
      <c r="A528" s="2" t="s">
        <v>575</v>
      </c>
      <c r="B528" s="2">
        <v>11</v>
      </c>
      <c r="C528" s="2" t="s">
        <v>594</v>
      </c>
      <c r="D528" s="5" t="s">
        <v>17</v>
      </c>
      <c r="E528" s="10" t="s">
        <v>595</v>
      </c>
      <c r="F528" s="6">
        <v>0</v>
      </c>
      <c r="G528" s="7">
        <v>10</v>
      </c>
      <c r="H528" s="8">
        <f t="shared" si="19"/>
        <v>0</v>
      </c>
    </row>
    <row r="529" spans="1:8" ht="34.5" x14ac:dyDescent="0.25">
      <c r="A529" s="2" t="s">
        <v>575</v>
      </c>
      <c r="B529" s="2">
        <v>12</v>
      </c>
      <c r="C529" s="2" t="s">
        <v>596</v>
      </c>
      <c r="D529" s="5" t="s">
        <v>17</v>
      </c>
      <c r="E529" s="10" t="s">
        <v>597</v>
      </c>
      <c r="F529" s="6">
        <v>0</v>
      </c>
      <c r="G529" s="7">
        <v>10</v>
      </c>
      <c r="H529" s="8">
        <f t="shared" si="19"/>
        <v>0</v>
      </c>
    </row>
    <row r="530" spans="1:8" ht="34.5" x14ac:dyDescent="0.25">
      <c r="A530" s="2" t="s">
        <v>575</v>
      </c>
      <c r="B530" s="2">
        <v>13</v>
      </c>
      <c r="C530" s="2" t="s">
        <v>598</v>
      </c>
      <c r="D530" s="5" t="s">
        <v>17</v>
      </c>
      <c r="E530" s="10" t="s">
        <v>599</v>
      </c>
      <c r="F530" s="6">
        <v>0</v>
      </c>
      <c r="G530" s="7">
        <v>70</v>
      </c>
      <c r="H530" s="8">
        <f t="shared" si="19"/>
        <v>0</v>
      </c>
    </row>
    <row r="531" spans="1:8" ht="34.5" x14ac:dyDescent="0.25">
      <c r="A531" s="2" t="s">
        <v>575</v>
      </c>
      <c r="B531" s="2">
        <v>14</v>
      </c>
      <c r="C531" s="2" t="s">
        <v>600</v>
      </c>
      <c r="D531" s="5" t="s">
        <v>17</v>
      </c>
      <c r="E531" s="10" t="s">
        <v>601</v>
      </c>
      <c r="F531" s="6">
        <v>0</v>
      </c>
      <c r="G531" s="7">
        <v>50</v>
      </c>
      <c r="H531" s="8">
        <f t="shared" si="19"/>
        <v>0</v>
      </c>
    </row>
    <row r="532" spans="1:8" x14ac:dyDescent="0.25">
      <c r="E532" s="20" t="s">
        <v>25</v>
      </c>
      <c r="F532" s="3"/>
      <c r="G532" s="3"/>
      <c r="H532" s="9">
        <f>SUM(H518:H531)</f>
        <v>0</v>
      </c>
    </row>
    <row r="534" spans="1:8" x14ac:dyDescent="0.25">
      <c r="C534" s="3" t="s">
        <v>8</v>
      </c>
      <c r="D534" s="4" t="s">
        <v>9</v>
      </c>
      <c r="E534" s="20" t="s">
        <v>10</v>
      </c>
    </row>
    <row r="535" spans="1:8" x14ac:dyDescent="0.25">
      <c r="C535" s="3" t="s">
        <v>11</v>
      </c>
      <c r="D535" s="4" t="s">
        <v>167</v>
      </c>
      <c r="E535" s="20" t="s">
        <v>168</v>
      </c>
    </row>
    <row r="536" spans="1:8" x14ac:dyDescent="0.25">
      <c r="C536" s="3" t="s">
        <v>13</v>
      </c>
      <c r="D536" s="4" t="s">
        <v>167</v>
      </c>
      <c r="E536" s="20" t="s">
        <v>547</v>
      </c>
    </row>
    <row r="537" spans="1:8" x14ac:dyDescent="0.25">
      <c r="C537" s="3" t="s">
        <v>175</v>
      </c>
      <c r="D537" s="4" t="s">
        <v>67</v>
      </c>
      <c r="E537" s="20" t="s">
        <v>62</v>
      </c>
    </row>
    <row r="539" spans="1:8" ht="45.75" x14ac:dyDescent="0.25">
      <c r="A539" s="2" t="s">
        <v>602</v>
      </c>
      <c r="B539" s="2">
        <v>1</v>
      </c>
      <c r="C539" s="2" t="s">
        <v>280</v>
      </c>
      <c r="D539" s="5" t="s">
        <v>17</v>
      </c>
      <c r="E539" s="10" t="s">
        <v>281</v>
      </c>
      <c r="F539" s="6">
        <v>0</v>
      </c>
      <c r="G539" s="7">
        <v>1</v>
      </c>
      <c r="H539" s="8">
        <f>ROUND(ROUND(F539,2)*ROUND(G539,3),2)</f>
        <v>0</v>
      </c>
    </row>
    <row r="540" spans="1:8" ht="57" x14ac:dyDescent="0.25">
      <c r="A540" s="2" t="s">
        <v>602</v>
      </c>
      <c r="B540" s="2">
        <v>2</v>
      </c>
      <c r="C540" s="2" t="s">
        <v>603</v>
      </c>
      <c r="D540" s="5" t="s">
        <v>17</v>
      </c>
      <c r="E540" s="10" t="s">
        <v>604</v>
      </c>
      <c r="F540" s="6">
        <v>0</v>
      </c>
      <c r="G540" s="7">
        <v>2</v>
      </c>
      <c r="H540" s="8">
        <f>ROUND(ROUND(F540,2)*ROUND(G540,3),2)</f>
        <v>0</v>
      </c>
    </row>
    <row r="541" spans="1:8" x14ac:dyDescent="0.25">
      <c r="E541" s="20" t="s">
        <v>25</v>
      </c>
      <c r="F541" s="3"/>
      <c r="G541" s="3"/>
      <c r="H541" s="9">
        <f>SUM(H539:H540)</f>
        <v>0</v>
      </c>
    </row>
    <row r="543" spans="1:8" x14ac:dyDescent="0.25">
      <c r="C543" s="3" t="s">
        <v>8</v>
      </c>
      <c r="D543" s="4" t="s">
        <v>9</v>
      </c>
      <c r="E543" s="20" t="s">
        <v>10</v>
      </c>
    </row>
    <row r="544" spans="1:8" x14ac:dyDescent="0.25">
      <c r="C544" s="3" t="s">
        <v>11</v>
      </c>
      <c r="D544" s="4" t="s">
        <v>167</v>
      </c>
      <c r="E544" s="20" t="s">
        <v>168</v>
      </c>
    </row>
    <row r="545" spans="1:8" x14ac:dyDescent="0.25">
      <c r="C545" s="3" t="s">
        <v>13</v>
      </c>
      <c r="D545" s="4" t="s">
        <v>403</v>
      </c>
      <c r="E545" s="20" t="s">
        <v>605</v>
      </c>
    </row>
    <row r="546" spans="1:8" x14ac:dyDescent="0.25">
      <c r="C546" s="3" t="s">
        <v>175</v>
      </c>
      <c r="D546" s="4" t="s">
        <v>9</v>
      </c>
      <c r="E546" s="20" t="s">
        <v>606</v>
      </c>
    </row>
    <row r="548" spans="1:8" ht="405.75" x14ac:dyDescent="0.25">
      <c r="A548" s="2" t="s">
        <v>607</v>
      </c>
      <c r="B548" s="2">
        <v>1</v>
      </c>
      <c r="C548" s="2" t="s">
        <v>608</v>
      </c>
      <c r="D548" s="5" t="s">
        <v>172</v>
      </c>
      <c r="E548" s="10" t="s">
        <v>609</v>
      </c>
      <c r="F548" s="6">
        <v>0</v>
      </c>
      <c r="G548" s="7">
        <v>1</v>
      </c>
      <c r="H548" s="8">
        <f>ROUND(ROUND(F548,2)*ROUND(G548,3),2)</f>
        <v>0</v>
      </c>
    </row>
    <row r="549" spans="1:8" x14ac:dyDescent="0.25">
      <c r="E549" s="20" t="s">
        <v>25</v>
      </c>
      <c r="F549" s="3"/>
      <c r="G549" s="3"/>
      <c r="H549" s="9">
        <f>SUM(H548:H548)</f>
        <v>0</v>
      </c>
    </row>
    <row r="551" spans="1:8" x14ac:dyDescent="0.25">
      <c r="C551" s="3" t="s">
        <v>8</v>
      </c>
      <c r="D551" s="4" t="s">
        <v>9</v>
      </c>
      <c r="E551" s="20" t="s">
        <v>10</v>
      </c>
    </row>
    <row r="552" spans="1:8" x14ac:dyDescent="0.25">
      <c r="C552" s="3" t="s">
        <v>11</v>
      </c>
      <c r="D552" s="4" t="s">
        <v>167</v>
      </c>
      <c r="E552" s="20" t="s">
        <v>168</v>
      </c>
    </row>
    <row r="553" spans="1:8" x14ac:dyDescent="0.25">
      <c r="C553" s="3" t="s">
        <v>13</v>
      </c>
      <c r="D553" s="4" t="s">
        <v>403</v>
      </c>
      <c r="E553" s="20" t="s">
        <v>605</v>
      </c>
    </row>
    <row r="554" spans="1:8" x14ac:dyDescent="0.25">
      <c r="C554" s="3" t="s">
        <v>175</v>
      </c>
      <c r="D554" s="4" t="s">
        <v>26</v>
      </c>
      <c r="E554" s="20" t="s">
        <v>610</v>
      </c>
    </row>
    <row r="556" spans="1:8" ht="45.75" x14ac:dyDescent="0.25">
      <c r="A556" s="2" t="s">
        <v>611</v>
      </c>
      <c r="B556" s="2">
        <v>1</v>
      </c>
      <c r="C556" s="2" t="s">
        <v>612</v>
      </c>
      <c r="D556" s="5" t="s">
        <v>17</v>
      </c>
      <c r="E556" s="10" t="s">
        <v>613</v>
      </c>
      <c r="F556" s="6">
        <v>0</v>
      </c>
      <c r="G556" s="7">
        <v>2</v>
      </c>
      <c r="H556" s="8">
        <f>ROUND(ROUND(F556,2)*ROUND(G556,3),2)</f>
        <v>0</v>
      </c>
    </row>
    <row r="557" spans="1:8" ht="34.5" x14ac:dyDescent="0.25">
      <c r="A557" s="2" t="s">
        <v>611</v>
      </c>
      <c r="B557" s="2">
        <v>2</v>
      </c>
      <c r="C557" s="2" t="s">
        <v>614</v>
      </c>
      <c r="D557" s="5" t="s">
        <v>183</v>
      </c>
      <c r="E557" s="10" t="s">
        <v>615</v>
      </c>
      <c r="F557" s="6">
        <v>0</v>
      </c>
      <c r="G557" s="7">
        <v>1</v>
      </c>
      <c r="H557" s="8">
        <f>ROUND(ROUND(F557,2)*ROUND(G557,3),2)</f>
        <v>0</v>
      </c>
    </row>
    <row r="558" spans="1:8" ht="57" x14ac:dyDescent="0.25">
      <c r="A558" s="2" t="s">
        <v>611</v>
      </c>
      <c r="B558" s="2">
        <v>3</v>
      </c>
      <c r="C558" s="2" t="s">
        <v>616</v>
      </c>
      <c r="D558" s="5" t="s">
        <v>65</v>
      </c>
      <c r="E558" s="10" t="s">
        <v>617</v>
      </c>
      <c r="F558" s="6">
        <v>0</v>
      </c>
      <c r="G558" s="7">
        <v>13.2</v>
      </c>
      <c r="H558" s="8">
        <f>ROUND(ROUND(F558,2)*ROUND(G558,3),2)</f>
        <v>0</v>
      </c>
    </row>
    <row r="559" spans="1:8" ht="57" x14ac:dyDescent="0.25">
      <c r="A559" s="2" t="s">
        <v>611</v>
      </c>
      <c r="B559" s="2">
        <v>4</v>
      </c>
      <c r="C559" s="2" t="s">
        <v>618</v>
      </c>
      <c r="D559" s="5" t="s">
        <v>65</v>
      </c>
      <c r="E559" s="10" t="s">
        <v>619</v>
      </c>
      <c r="F559" s="6">
        <v>0</v>
      </c>
      <c r="G559" s="7">
        <v>60</v>
      </c>
      <c r="H559" s="8">
        <f>ROUND(ROUND(F559,2)*ROUND(G559,3),2)</f>
        <v>0</v>
      </c>
    </row>
    <row r="560" spans="1:8" ht="23.25" x14ac:dyDescent="0.25">
      <c r="A560" s="2" t="s">
        <v>611</v>
      </c>
      <c r="B560" s="2">
        <v>5</v>
      </c>
      <c r="C560" s="2" t="s">
        <v>304</v>
      </c>
      <c r="D560" s="5" t="s">
        <v>44</v>
      </c>
      <c r="E560" s="10" t="s">
        <v>305</v>
      </c>
      <c r="F560" s="6">
        <v>0</v>
      </c>
      <c r="G560" s="7">
        <v>124.8</v>
      </c>
      <c r="H560" s="8">
        <f>ROUND(ROUND(F560,2)*ROUND(G560,3),2)</f>
        <v>0</v>
      </c>
    </row>
    <row r="561" spans="1:8" x14ac:dyDescent="0.25">
      <c r="E561" s="20" t="s">
        <v>25</v>
      </c>
      <c r="F561" s="3"/>
      <c r="G561" s="3"/>
      <c r="H561" s="9">
        <f>SUM(H556:H560)</f>
        <v>0</v>
      </c>
    </row>
    <row r="563" spans="1:8" x14ac:dyDescent="0.25">
      <c r="C563" s="3" t="s">
        <v>8</v>
      </c>
      <c r="D563" s="4" t="s">
        <v>9</v>
      </c>
      <c r="E563" s="20" t="s">
        <v>10</v>
      </c>
    </row>
    <row r="564" spans="1:8" x14ac:dyDescent="0.25">
      <c r="C564" s="3" t="s">
        <v>11</v>
      </c>
      <c r="D564" s="4" t="s">
        <v>167</v>
      </c>
      <c r="E564" s="20" t="s">
        <v>168</v>
      </c>
    </row>
    <row r="565" spans="1:8" x14ac:dyDescent="0.25">
      <c r="C565" s="3" t="s">
        <v>13</v>
      </c>
      <c r="D565" s="4" t="s">
        <v>403</v>
      </c>
      <c r="E565" s="20" t="s">
        <v>605</v>
      </c>
    </row>
    <row r="566" spans="1:8" x14ac:dyDescent="0.25">
      <c r="C566" s="3" t="s">
        <v>175</v>
      </c>
      <c r="D566" s="4" t="s">
        <v>54</v>
      </c>
      <c r="E566" s="20" t="s">
        <v>620</v>
      </c>
    </row>
    <row r="568" spans="1:8" ht="34.5" x14ac:dyDescent="0.25">
      <c r="A568" s="2" t="s">
        <v>621</v>
      </c>
      <c r="B568" s="2">
        <v>1</v>
      </c>
      <c r="C568" s="2" t="s">
        <v>622</v>
      </c>
      <c r="D568" s="5" t="s">
        <v>65</v>
      </c>
      <c r="E568" s="10" t="s">
        <v>623</v>
      </c>
      <c r="F568" s="6">
        <v>0</v>
      </c>
      <c r="G568" s="7">
        <v>192</v>
      </c>
      <c r="H568" s="8">
        <f>ROUND(ROUND(F568,2)*ROUND(G568,3),2)</f>
        <v>0</v>
      </c>
    </row>
    <row r="569" spans="1:8" x14ac:dyDescent="0.25">
      <c r="E569" s="20" t="s">
        <v>25</v>
      </c>
      <c r="F569" s="3"/>
      <c r="G569" s="3"/>
      <c r="H569" s="9">
        <f>SUM(H568:H568)</f>
        <v>0</v>
      </c>
    </row>
    <row r="571" spans="1:8" x14ac:dyDescent="0.25">
      <c r="C571" s="3" t="s">
        <v>8</v>
      </c>
      <c r="D571" s="4" t="s">
        <v>9</v>
      </c>
      <c r="E571" s="20" t="s">
        <v>10</v>
      </c>
    </row>
    <row r="572" spans="1:8" x14ac:dyDescent="0.25">
      <c r="C572" s="3" t="s">
        <v>11</v>
      </c>
      <c r="D572" s="4" t="s">
        <v>167</v>
      </c>
      <c r="E572" s="20" t="s">
        <v>168</v>
      </c>
    </row>
    <row r="573" spans="1:8" x14ac:dyDescent="0.25">
      <c r="C573" s="3" t="s">
        <v>13</v>
      </c>
      <c r="D573" s="4" t="s">
        <v>403</v>
      </c>
      <c r="E573" s="20" t="s">
        <v>605</v>
      </c>
    </row>
    <row r="574" spans="1:8" x14ac:dyDescent="0.25">
      <c r="C574" s="3" t="s">
        <v>175</v>
      </c>
      <c r="D574" s="4" t="s">
        <v>67</v>
      </c>
      <c r="E574" s="20" t="s">
        <v>189</v>
      </c>
    </row>
    <row r="576" spans="1:8" ht="34.5" x14ac:dyDescent="0.25">
      <c r="A576" s="2" t="s">
        <v>624</v>
      </c>
      <c r="B576" s="2">
        <v>1</v>
      </c>
      <c r="C576" s="2" t="s">
        <v>625</v>
      </c>
      <c r="D576" s="5" t="s">
        <v>17</v>
      </c>
      <c r="E576" s="10" t="s">
        <v>626</v>
      </c>
      <c r="F576" s="6">
        <v>0</v>
      </c>
      <c r="G576" s="7">
        <v>2</v>
      </c>
      <c r="H576" s="8">
        <f t="shared" ref="H576:H583" si="20">ROUND(ROUND(F576,2)*ROUND(G576,3),2)</f>
        <v>0</v>
      </c>
    </row>
    <row r="577" spans="1:8" ht="34.5" x14ac:dyDescent="0.25">
      <c r="A577" s="2" t="s">
        <v>624</v>
      </c>
      <c r="B577" s="2">
        <v>2</v>
      </c>
      <c r="C577" s="2" t="s">
        <v>627</v>
      </c>
      <c r="D577" s="5" t="s">
        <v>65</v>
      </c>
      <c r="E577" s="10" t="s">
        <v>628</v>
      </c>
      <c r="F577" s="6">
        <v>0</v>
      </c>
      <c r="G577" s="7">
        <v>30</v>
      </c>
      <c r="H577" s="8">
        <f t="shared" si="20"/>
        <v>0</v>
      </c>
    </row>
    <row r="578" spans="1:8" ht="34.5" x14ac:dyDescent="0.25">
      <c r="A578" s="2" t="s">
        <v>624</v>
      </c>
      <c r="B578" s="2">
        <v>3</v>
      </c>
      <c r="C578" s="2" t="s">
        <v>622</v>
      </c>
      <c r="D578" s="5" t="s">
        <v>65</v>
      </c>
      <c r="E578" s="10" t="s">
        <v>623</v>
      </c>
      <c r="F578" s="6">
        <v>0</v>
      </c>
      <c r="G578" s="7">
        <v>15</v>
      </c>
      <c r="H578" s="8">
        <f t="shared" si="20"/>
        <v>0</v>
      </c>
    </row>
    <row r="579" spans="1:8" ht="34.5" x14ac:dyDescent="0.25">
      <c r="A579" s="2" t="s">
        <v>624</v>
      </c>
      <c r="B579" s="2">
        <v>4</v>
      </c>
      <c r="C579" s="2" t="s">
        <v>629</v>
      </c>
      <c r="D579" s="5" t="s">
        <v>65</v>
      </c>
      <c r="E579" s="10" t="s">
        <v>630</v>
      </c>
      <c r="F579" s="6">
        <v>0</v>
      </c>
      <c r="G579" s="7">
        <v>72</v>
      </c>
      <c r="H579" s="8">
        <f t="shared" si="20"/>
        <v>0</v>
      </c>
    </row>
    <row r="580" spans="1:8" ht="23.25" x14ac:dyDescent="0.25">
      <c r="A580" s="2" t="s">
        <v>624</v>
      </c>
      <c r="B580" s="2">
        <v>5</v>
      </c>
      <c r="C580" s="2" t="s">
        <v>631</v>
      </c>
      <c r="D580" s="5" t="s">
        <v>65</v>
      </c>
      <c r="E580" s="10" t="s">
        <v>632</v>
      </c>
      <c r="F580" s="6">
        <v>0</v>
      </c>
      <c r="G580" s="7">
        <v>26.25</v>
      </c>
      <c r="H580" s="8">
        <f t="shared" si="20"/>
        <v>0</v>
      </c>
    </row>
    <row r="581" spans="1:8" ht="23.25" x14ac:dyDescent="0.25">
      <c r="A581" s="2" t="s">
        <v>624</v>
      </c>
      <c r="B581" s="2">
        <v>6</v>
      </c>
      <c r="C581" s="2" t="s">
        <v>633</v>
      </c>
      <c r="D581" s="5" t="s">
        <v>65</v>
      </c>
      <c r="E581" s="10" t="s">
        <v>634</v>
      </c>
      <c r="F581" s="6">
        <v>0</v>
      </c>
      <c r="G581" s="7">
        <v>13.75</v>
      </c>
      <c r="H581" s="8">
        <f t="shared" si="20"/>
        <v>0</v>
      </c>
    </row>
    <row r="582" spans="1:8" ht="45.75" x14ac:dyDescent="0.25">
      <c r="A582" s="2" t="s">
        <v>624</v>
      </c>
      <c r="B582" s="2">
        <v>7</v>
      </c>
      <c r="C582" s="2" t="s">
        <v>635</v>
      </c>
      <c r="D582" s="5" t="s">
        <v>65</v>
      </c>
      <c r="E582" s="10" t="s">
        <v>636</v>
      </c>
      <c r="F582" s="6">
        <v>0</v>
      </c>
      <c r="G582" s="7">
        <v>7.5</v>
      </c>
      <c r="H582" s="8">
        <f t="shared" si="20"/>
        <v>0</v>
      </c>
    </row>
    <row r="583" spans="1:8" ht="45.75" x14ac:dyDescent="0.25">
      <c r="A583" s="2" t="s">
        <v>624</v>
      </c>
      <c r="B583" s="2">
        <v>8</v>
      </c>
      <c r="C583" s="2" t="s">
        <v>612</v>
      </c>
      <c r="D583" s="5" t="s">
        <v>17</v>
      </c>
      <c r="E583" s="10" t="s">
        <v>613</v>
      </c>
      <c r="F583" s="6">
        <v>0</v>
      </c>
      <c r="G583" s="7">
        <v>2</v>
      </c>
      <c r="H583" s="8">
        <f t="shared" si="20"/>
        <v>0</v>
      </c>
    </row>
    <row r="584" spans="1:8" x14ac:dyDescent="0.25">
      <c r="E584" s="20" t="s">
        <v>25</v>
      </c>
      <c r="F584" s="3"/>
      <c r="G584" s="3"/>
      <c r="H584" s="9">
        <f>SUM(H576:H583)</f>
        <v>0</v>
      </c>
    </row>
    <row r="586" spans="1:8" x14ac:dyDescent="0.25">
      <c r="C586" s="3" t="s">
        <v>8</v>
      </c>
      <c r="D586" s="4" t="s">
        <v>9</v>
      </c>
      <c r="E586" s="20" t="s">
        <v>10</v>
      </c>
    </row>
    <row r="587" spans="1:8" x14ac:dyDescent="0.25">
      <c r="C587" s="3" t="s">
        <v>11</v>
      </c>
      <c r="D587" s="4" t="s">
        <v>167</v>
      </c>
      <c r="E587" s="20" t="s">
        <v>168</v>
      </c>
    </row>
    <row r="588" spans="1:8" x14ac:dyDescent="0.25">
      <c r="C588" s="3" t="s">
        <v>13</v>
      </c>
      <c r="D588" s="4" t="s">
        <v>403</v>
      </c>
      <c r="E588" s="20" t="s">
        <v>605</v>
      </c>
    </row>
    <row r="589" spans="1:8" x14ac:dyDescent="0.25">
      <c r="C589" s="3" t="s">
        <v>175</v>
      </c>
      <c r="D589" s="4" t="s">
        <v>133</v>
      </c>
      <c r="E589" s="20" t="s">
        <v>203</v>
      </c>
    </row>
    <row r="591" spans="1:8" ht="34.5" x14ac:dyDescent="0.25">
      <c r="A591" s="2" t="s">
        <v>637</v>
      </c>
      <c r="B591" s="2">
        <v>1</v>
      </c>
      <c r="C591" s="2" t="s">
        <v>638</v>
      </c>
      <c r="D591" s="5" t="s">
        <v>65</v>
      </c>
      <c r="E591" s="10" t="s">
        <v>639</v>
      </c>
      <c r="F591" s="6">
        <v>0</v>
      </c>
      <c r="G591" s="7">
        <v>68</v>
      </c>
      <c r="H591" s="8">
        <f>ROUND(ROUND(F591,2)*ROUND(G591,3),2)</f>
        <v>0</v>
      </c>
    </row>
    <row r="592" spans="1:8" ht="34.5" x14ac:dyDescent="0.25">
      <c r="A592" s="2" t="s">
        <v>637</v>
      </c>
      <c r="B592" s="2">
        <v>2</v>
      </c>
      <c r="C592" s="2" t="s">
        <v>629</v>
      </c>
      <c r="D592" s="5" t="s">
        <v>65</v>
      </c>
      <c r="E592" s="10" t="s">
        <v>630</v>
      </c>
      <c r="F592" s="6">
        <v>0</v>
      </c>
      <c r="G592" s="7">
        <v>88</v>
      </c>
      <c r="H592" s="8">
        <f>ROUND(ROUND(F592,2)*ROUND(G592,3),2)</f>
        <v>0</v>
      </c>
    </row>
    <row r="593" spans="1:8" ht="34.5" x14ac:dyDescent="0.25">
      <c r="A593" s="2" t="s">
        <v>637</v>
      </c>
      <c r="B593" s="2">
        <v>3</v>
      </c>
      <c r="C593" s="2" t="s">
        <v>640</v>
      </c>
      <c r="D593" s="5" t="s">
        <v>65</v>
      </c>
      <c r="E593" s="10" t="s">
        <v>641</v>
      </c>
      <c r="F593" s="6">
        <v>0</v>
      </c>
      <c r="G593" s="7">
        <v>72</v>
      </c>
      <c r="H593" s="8">
        <f>ROUND(ROUND(F593,2)*ROUND(G593,3),2)</f>
        <v>0</v>
      </c>
    </row>
    <row r="594" spans="1:8" ht="34.5" x14ac:dyDescent="0.25">
      <c r="A594" s="2" t="s">
        <v>637</v>
      </c>
      <c r="B594" s="2">
        <v>4</v>
      </c>
      <c r="C594" s="2" t="s">
        <v>622</v>
      </c>
      <c r="D594" s="5" t="s">
        <v>65</v>
      </c>
      <c r="E594" s="10" t="s">
        <v>623</v>
      </c>
      <c r="F594" s="6">
        <v>0</v>
      </c>
      <c r="G594" s="7">
        <v>144</v>
      </c>
      <c r="H594" s="8">
        <f>ROUND(ROUND(F594,2)*ROUND(G594,3),2)</f>
        <v>0</v>
      </c>
    </row>
    <row r="595" spans="1:8" x14ac:dyDescent="0.25">
      <c r="E595" s="20" t="s">
        <v>25</v>
      </c>
      <c r="F595" s="3"/>
      <c r="G595" s="3"/>
      <c r="H595" s="9">
        <f>SUM(H591:H594)</f>
        <v>0</v>
      </c>
    </row>
    <row r="597" spans="1:8" x14ac:dyDescent="0.25">
      <c r="C597" s="3" t="s">
        <v>8</v>
      </c>
      <c r="D597" s="4" t="s">
        <v>9</v>
      </c>
      <c r="E597" s="20" t="s">
        <v>10</v>
      </c>
    </row>
    <row r="598" spans="1:8" x14ac:dyDescent="0.25">
      <c r="C598" s="3" t="s">
        <v>11</v>
      </c>
      <c r="D598" s="4" t="s">
        <v>167</v>
      </c>
      <c r="E598" s="20" t="s">
        <v>168</v>
      </c>
    </row>
    <row r="599" spans="1:8" x14ac:dyDescent="0.25">
      <c r="C599" s="3" t="s">
        <v>13</v>
      </c>
      <c r="D599" s="4" t="s">
        <v>642</v>
      </c>
      <c r="E599" s="20" t="s">
        <v>643</v>
      </c>
    </row>
    <row r="600" spans="1:8" x14ac:dyDescent="0.25">
      <c r="C600" s="3" t="s">
        <v>175</v>
      </c>
      <c r="D600" s="4" t="s">
        <v>9</v>
      </c>
      <c r="E600" s="20" t="s">
        <v>644</v>
      </c>
    </row>
    <row r="602" spans="1:8" ht="304.5" x14ac:dyDescent="0.25">
      <c r="A602" s="2" t="s">
        <v>645</v>
      </c>
      <c r="B602" s="2">
        <v>1</v>
      </c>
      <c r="C602" s="2" t="s">
        <v>646</v>
      </c>
      <c r="D602" s="5" t="s">
        <v>172</v>
      </c>
      <c r="E602" s="10" t="s">
        <v>647</v>
      </c>
      <c r="F602" s="6">
        <v>0</v>
      </c>
      <c r="G602" s="7">
        <v>1</v>
      </c>
      <c r="H602" s="8">
        <f>ROUND(ROUND(F602,2)*ROUND(G602,3),2)</f>
        <v>0</v>
      </c>
    </row>
    <row r="603" spans="1:8" x14ac:dyDescent="0.25">
      <c r="E603" s="20" t="s">
        <v>25</v>
      </c>
      <c r="F603" s="3"/>
      <c r="G603" s="3"/>
      <c r="H603" s="9">
        <f>SUM(H602:H602)</f>
        <v>0</v>
      </c>
    </row>
    <row r="605" spans="1:8" x14ac:dyDescent="0.25">
      <c r="C605" s="3" t="s">
        <v>8</v>
      </c>
      <c r="D605" s="4" t="s">
        <v>9</v>
      </c>
      <c r="E605" s="20" t="s">
        <v>10</v>
      </c>
    </row>
    <row r="606" spans="1:8" x14ac:dyDescent="0.25">
      <c r="C606" s="3" t="s">
        <v>11</v>
      </c>
      <c r="D606" s="4" t="s">
        <v>167</v>
      </c>
      <c r="E606" s="20" t="s">
        <v>168</v>
      </c>
    </row>
    <row r="607" spans="1:8" x14ac:dyDescent="0.25">
      <c r="C607" s="3" t="s">
        <v>13</v>
      </c>
      <c r="D607" s="4" t="s">
        <v>642</v>
      </c>
      <c r="E607" s="20" t="s">
        <v>643</v>
      </c>
    </row>
    <row r="608" spans="1:8" x14ac:dyDescent="0.25">
      <c r="C608" s="3" t="s">
        <v>175</v>
      </c>
      <c r="D608" s="4" t="s">
        <v>26</v>
      </c>
      <c r="E608" s="20" t="s">
        <v>648</v>
      </c>
    </row>
    <row r="610" spans="1:8" ht="248.25" x14ac:dyDescent="0.25">
      <c r="A610" s="2" t="s">
        <v>649</v>
      </c>
      <c r="B610" s="2">
        <v>1</v>
      </c>
      <c r="C610" s="2" t="s">
        <v>650</v>
      </c>
      <c r="D610" s="5" t="s">
        <v>183</v>
      </c>
      <c r="E610" s="10" t="s">
        <v>651</v>
      </c>
      <c r="F610" s="6">
        <v>0</v>
      </c>
      <c r="G610" s="7">
        <v>1</v>
      </c>
      <c r="H610" s="8">
        <f>ROUND(ROUND(F610,2)*ROUND(G610,3),2)</f>
        <v>0</v>
      </c>
    </row>
    <row r="611" spans="1:8" x14ac:dyDescent="0.25">
      <c r="E611" s="20" t="s">
        <v>25</v>
      </c>
      <c r="F611" s="3"/>
      <c r="G611" s="3"/>
      <c r="H611" s="9">
        <f>SUM(H610:H610)</f>
        <v>0</v>
      </c>
    </row>
    <row r="613" spans="1:8" x14ac:dyDescent="0.25">
      <c r="C613" s="3" t="s">
        <v>8</v>
      </c>
      <c r="D613" s="4" t="s">
        <v>9</v>
      </c>
      <c r="E613" s="20" t="s">
        <v>10</v>
      </c>
    </row>
    <row r="614" spans="1:8" x14ac:dyDescent="0.25">
      <c r="C614" s="3" t="s">
        <v>11</v>
      </c>
      <c r="D614" s="4" t="s">
        <v>167</v>
      </c>
      <c r="E614" s="20" t="s">
        <v>168</v>
      </c>
    </row>
    <row r="615" spans="1:8" x14ac:dyDescent="0.25">
      <c r="C615" s="3" t="s">
        <v>13</v>
      </c>
      <c r="D615" s="4" t="s">
        <v>642</v>
      </c>
      <c r="E615" s="20" t="s">
        <v>643</v>
      </c>
    </row>
    <row r="616" spans="1:8" x14ac:dyDescent="0.25">
      <c r="C616" s="3" t="s">
        <v>175</v>
      </c>
      <c r="D616" s="4" t="s">
        <v>54</v>
      </c>
      <c r="E616" s="20" t="s">
        <v>652</v>
      </c>
    </row>
    <row r="618" spans="1:8" ht="23.25" x14ac:dyDescent="0.25">
      <c r="A618" s="2" t="s">
        <v>653</v>
      </c>
      <c r="B618" s="2">
        <v>1</v>
      </c>
      <c r="C618" s="2" t="s">
        <v>654</v>
      </c>
      <c r="D618" s="5" t="s">
        <v>17</v>
      </c>
      <c r="E618" s="10" t="s">
        <v>655</v>
      </c>
      <c r="F618" s="6">
        <v>0</v>
      </c>
      <c r="G618" s="7">
        <v>109</v>
      </c>
      <c r="H618" s="8">
        <f t="shared" ref="H618:H628" si="21">ROUND(ROUND(F618,2)*ROUND(G618,3),2)</f>
        <v>0</v>
      </c>
    </row>
    <row r="619" spans="1:8" ht="34.5" x14ac:dyDescent="0.25">
      <c r="A619" s="2" t="s">
        <v>653</v>
      </c>
      <c r="B619" s="2">
        <v>2</v>
      </c>
      <c r="C619" s="2" t="s">
        <v>656</v>
      </c>
      <c r="D619" s="5" t="s">
        <v>17</v>
      </c>
      <c r="E619" s="10" t="s">
        <v>657</v>
      </c>
      <c r="F619" s="6">
        <v>0</v>
      </c>
      <c r="G619" s="7">
        <v>102</v>
      </c>
      <c r="H619" s="8">
        <f t="shared" si="21"/>
        <v>0</v>
      </c>
    </row>
    <row r="620" spans="1:8" ht="45.75" x14ac:dyDescent="0.25">
      <c r="A620" s="2" t="s">
        <v>653</v>
      </c>
      <c r="B620" s="2">
        <v>3</v>
      </c>
      <c r="C620" s="2" t="s">
        <v>658</v>
      </c>
      <c r="D620" s="5" t="s">
        <v>17</v>
      </c>
      <c r="E620" s="10" t="s">
        <v>659</v>
      </c>
      <c r="F620" s="6">
        <v>0</v>
      </c>
      <c r="G620" s="7">
        <v>102</v>
      </c>
      <c r="H620" s="8">
        <f t="shared" si="21"/>
        <v>0</v>
      </c>
    </row>
    <row r="621" spans="1:8" ht="34.5" x14ac:dyDescent="0.25">
      <c r="A621" s="2" t="s">
        <v>653</v>
      </c>
      <c r="B621" s="2">
        <v>4</v>
      </c>
      <c r="C621" s="2" t="s">
        <v>660</v>
      </c>
      <c r="D621" s="5" t="s">
        <v>17</v>
      </c>
      <c r="E621" s="10" t="s">
        <v>661</v>
      </c>
      <c r="F621" s="6">
        <v>0</v>
      </c>
      <c r="G621" s="7">
        <v>4</v>
      </c>
      <c r="H621" s="8">
        <f t="shared" si="21"/>
        <v>0</v>
      </c>
    </row>
    <row r="622" spans="1:8" ht="57" x14ac:dyDescent="0.25">
      <c r="A622" s="2" t="s">
        <v>653</v>
      </c>
      <c r="B622" s="2">
        <v>5</v>
      </c>
      <c r="C622" s="2" t="s">
        <v>662</v>
      </c>
      <c r="D622" s="5" t="s">
        <v>65</v>
      </c>
      <c r="E622" s="10" t="s">
        <v>663</v>
      </c>
      <c r="F622" s="6">
        <v>0</v>
      </c>
      <c r="G622" s="7">
        <v>7416</v>
      </c>
      <c r="H622" s="8">
        <f t="shared" si="21"/>
        <v>0</v>
      </c>
    </row>
    <row r="623" spans="1:8" ht="23.25" x14ac:dyDescent="0.25">
      <c r="A623" s="2" t="s">
        <v>653</v>
      </c>
      <c r="B623" s="2">
        <v>6</v>
      </c>
      <c r="C623" s="2" t="s">
        <v>664</v>
      </c>
      <c r="D623" s="5" t="s">
        <v>17</v>
      </c>
      <c r="E623" s="10" t="s">
        <v>665</v>
      </c>
      <c r="F623" s="6">
        <v>0</v>
      </c>
      <c r="G623" s="7">
        <v>70</v>
      </c>
      <c r="H623" s="8">
        <f t="shared" si="21"/>
        <v>0</v>
      </c>
    </row>
    <row r="624" spans="1:8" ht="259.5" x14ac:dyDescent="0.25">
      <c r="A624" s="2" t="s">
        <v>653</v>
      </c>
      <c r="B624" s="2">
        <v>7</v>
      </c>
      <c r="C624" s="2" t="s">
        <v>666</v>
      </c>
      <c r="D624" s="5" t="s">
        <v>17</v>
      </c>
      <c r="E624" s="10" t="s">
        <v>667</v>
      </c>
      <c r="F624" s="6">
        <v>0</v>
      </c>
      <c r="G624" s="7">
        <v>2</v>
      </c>
      <c r="H624" s="8">
        <f t="shared" si="21"/>
        <v>0</v>
      </c>
    </row>
    <row r="625" spans="1:8" ht="45.75" x14ac:dyDescent="0.25">
      <c r="A625" s="2" t="s">
        <v>653</v>
      </c>
      <c r="B625" s="2">
        <v>8</v>
      </c>
      <c r="C625" s="2" t="s">
        <v>213</v>
      </c>
      <c r="D625" s="5" t="s">
        <v>65</v>
      </c>
      <c r="E625" s="10" t="s">
        <v>214</v>
      </c>
      <c r="F625" s="6">
        <v>0</v>
      </c>
      <c r="G625" s="7">
        <v>2354.4</v>
      </c>
      <c r="H625" s="8">
        <f t="shared" si="21"/>
        <v>0</v>
      </c>
    </row>
    <row r="626" spans="1:8" ht="57" x14ac:dyDescent="0.25">
      <c r="A626" s="2" t="s">
        <v>653</v>
      </c>
      <c r="B626" s="2">
        <v>9</v>
      </c>
      <c r="C626" s="2" t="s">
        <v>668</v>
      </c>
      <c r="D626" s="5" t="s">
        <v>65</v>
      </c>
      <c r="E626" s="10" t="s">
        <v>669</v>
      </c>
      <c r="F626" s="6">
        <v>0</v>
      </c>
      <c r="G626" s="7">
        <v>85.2</v>
      </c>
      <c r="H626" s="8">
        <f t="shared" si="21"/>
        <v>0</v>
      </c>
    </row>
    <row r="627" spans="1:8" ht="45.75" x14ac:dyDescent="0.25">
      <c r="A627" s="2" t="s">
        <v>653</v>
      </c>
      <c r="B627" s="2">
        <v>10</v>
      </c>
      <c r="C627" s="2" t="s">
        <v>670</v>
      </c>
      <c r="D627" s="5" t="s">
        <v>65</v>
      </c>
      <c r="E627" s="10" t="s">
        <v>671</v>
      </c>
      <c r="F627" s="6">
        <v>0</v>
      </c>
      <c r="G627" s="7">
        <v>160.80000000000001</v>
      </c>
      <c r="H627" s="8">
        <f t="shared" si="21"/>
        <v>0</v>
      </c>
    </row>
    <row r="628" spans="1:8" ht="34.5" x14ac:dyDescent="0.25">
      <c r="A628" s="2" t="s">
        <v>653</v>
      </c>
      <c r="B628" s="2">
        <v>11</v>
      </c>
      <c r="C628" s="2" t="s">
        <v>356</v>
      </c>
      <c r="D628" s="5" t="s">
        <v>65</v>
      </c>
      <c r="E628" s="10" t="s">
        <v>357</v>
      </c>
      <c r="F628" s="6">
        <v>0</v>
      </c>
      <c r="G628" s="7">
        <v>163.75</v>
      </c>
      <c r="H628" s="8">
        <f t="shared" si="21"/>
        <v>0</v>
      </c>
    </row>
    <row r="629" spans="1:8" x14ac:dyDescent="0.25">
      <c r="E629" s="20" t="s">
        <v>25</v>
      </c>
      <c r="F629" s="3"/>
      <c r="G629" s="3"/>
      <c r="H629" s="9">
        <f>SUM(H618:H628)</f>
        <v>0</v>
      </c>
    </row>
    <row r="631" spans="1:8" x14ac:dyDescent="0.25">
      <c r="C631" s="3" t="s">
        <v>8</v>
      </c>
      <c r="D631" s="4" t="s">
        <v>9</v>
      </c>
      <c r="E631" s="20" t="s">
        <v>10</v>
      </c>
    </row>
    <row r="632" spans="1:8" x14ac:dyDescent="0.25">
      <c r="C632" s="3" t="s">
        <v>11</v>
      </c>
      <c r="D632" s="4" t="s">
        <v>167</v>
      </c>
      <c r="E632" s="20" t="s">
        <v>168</v>
      </c>
    </row>
    <row r="633" spans="1:8" x14ac:dyDescent="0.25">
      <c r="C633" s="3" t="s">
        <v>13</v>
      </c>
      <c r="D633" s="4" t="s">
        <v>642</v>
      </c>
      <c r="E633" s="20" t="s">
        <v>643</v>
      </c>
    </row>
    <row r="634" spans="1:8" x14ac:dyDescent="0.25">
      <c r="C634" s="3" t="s">
        <v>175</v>
      </c>
      <c r="D634" s="4" t="s">
        <v>67</v>
      </c>
      <c r="E634" s="20" t="s">
        <v>672</v>
      </c>
    </row>
    <row r="636" spans="1:8" ht="23.25" x14ac:dyDescent="0.25">
      <c r="A636" s="2" t="s">
        <v>673</v>
      </c>
      <c r="B636" s="2">
        <v>1</v>
      </c>
      <c r="C636" s="2" t="s">
        <v>674</v>
      </c>
      <c r="D636" s="5" t="s">
        <v>65</v>
      </c>
      <c r="E636" s="10" t="s">
        <v>675</v>
      </c>
      <c r="F636" s="6">
        <v>0</v>
      </c>
      <c r="G636" s="7">
        <v>108</v>
      </c>
      <c r="H636" s="8">
        <f t="shared" ref="H636:H643" si="22">ROUND(ROUND(F636,2)*ROUND(G636,3),2)</f>
        <v>0</v>
      </c>
    </row>
    <row r="637" spans="1:8" ht="57" x14ac:dyDescent="0.25">
      <c r="A637" s="2" t="s">
        <v>673</v>
      </c>
      <c r="B637" s="2">
        <v>2</v>
      </c>
      <c r="C637" s="2" t="s">
        <v>676</v>
      </c>
      <c r="D637" s="5" t="s">
        <v>65</v>
      </c>
      <c r="E637" s="10" t="s">
        <v>677</v>
      </c>
      <c r="F637" s="6">
        <v>0</v>
      </c>
      <c r="G637" s="7">
        <v>108</v>
      </c>
      <c r="H637" s="8">
        <f t="shared" si="22"/>
        <v>0</v>
      </c>
    </row>
    <row r="638" spans="1:8" x14ac:dyDescent="0.25">
      <c r="A638" s="2" t="s">
        <v>673</v>
      </c>
      <c r="B638" s="2">
        <v>3</v>
      </c>
      <c r="C638" s="2" t="s">
        <v>678</v>
      </c>
      <c r="D638" s="5" t="s">
        <v>17</v>
      </c>
      <c r="E638" s="10" t="s">
        <v>679</v>
      </c>
      <c r="F638" s="6">
        <v>0</v>
      </c>
      <c r="G638" s="7">
        <v>1</v>
      </c>
      <c r="H638" s="8">
        <f t="shared" si="22"/>
        <v>0</v>
      </c>
    </row>
    <row r="639" spans="1:8" ht="23.25" x14ac:dyDescent="0.25">
      <c r="A639" s="2" t="s">
        <v>673</v>
      </c>
      <c r="B639" s="2">
        <v>4</v>
      </c>
      <c r="C639" s="2" t="s">
        <v>680</v>
      </c>
      <c r="D639" s="5" t="s">
        <v>17</v>
      </c>
      <c r="E639" s="10" t="s">
        <v>681</v>
      </c>
      <c r="F639" s="6">
        <v>0</v>
      </c>
      <c r="G639" s="7">
        <v>18</v>
      </c>
      <c r="H639" s="8">
        <f t="shared" si="22"/>
        <v>0</v>
      </c>
    </row>
    <row r="640" spans="1:8" ht="23.25" x14ac:dyDescent="0.25">
      <c r="A640" s="2" t="s">
        <v>673</v>
      </c>
      <c r="B640" s="2">
        <v>5</v>
      </c>
      <c r="C640" s="2" t="s">
        <v>682</v>
      </c>
      <c r="D640" s="5" t="s">
        <v>17</v>
      </c>
      <c r="E640" s="10" t="s">
        <v>683</v>
      </c>
      <c r="F640" s="6">
        <v>0</v>
      </c>
      <c r="G640" s="7">
        <v>18</v>
      </c>
      <c r="H640" s="8">
        <f t="shared" si="22"/>
        <v>0</v>
      </c>
    </row>
    <row r="641" spans="1:8" ht="57" x14ac:dyDescent="0.25">
      <c r="A641" s="2" t="s">
        <v>673</v>
      </c>
      <c r="B641" s="2">
        <v>6</v>
      </c>
      <c r="C641" s="2" t="s">
        <v>662</v>
      </c>
      <c r="D641" s="5" t="s">
        <v>65</v>
      </c>
      <c r="E641" s="10" t="s">
        <v>663</v>
      </c>
      <c r="F641" s="6">
        <v>0</v>
      </c>
      <c r="G641" s="7">
        <v>738</v>
      </c>
      <c r="H641" s="8">
        <f t="shared" si="22"/>
        <v>0</v>
      </c>
    </row>
    <row r="642" spans="1:8" ht="23.25" x14ac:dyDescent="0.25">
      <c r="A642" s="2" t="s">
        <v>673</v>
      </c>
      <c r="B642" s="2">
        <v>7</v>
      </c>
      <c r="C642" s="2" t="s">
        <v>684</v>
      </c>
      <c r="D642" s="5" t="s">
        <v>17</v>
      </c>
      <c r="E642" s="10" t="s">
        <v>685</v>
      </c>
      <c r="F642" s="6">
        <v>0</v>
      </c>
      <c r="G642" s="7">
        <v>2</v>
      </c>
      <c r="H642" s="8">
        <f t="shared" si="22"/>
        <v>0</v>
      </c>
    </row>
    <row r="643" spans="1:8" ht="79.5" x14ac:dyDescent="0.25">
      <c r="A643" s="2" t="s">
        <v>673</v>
      </c>
      <c r="B643" s="2">
        <v>8</v>
      </c>
      <c r="C643" s="2" t="s">
        <v>686</v>
      </c>
      <c r="D643" s="5" t="s">
        <v>183</v>
      </c>
      <c r="E643" s="10" t="s">
        <v>687</v>
      </c>
      <c r="F643" s="6">
        <v>0</v>
      </c>
      <c r="G643" s="7">
        <v>1</v>
      </c>
      <c r="H643" s="8">
        <f t="shared" si="22"/>
        <v>0</v>
      </c>
    </row>
    <row r="644" spans="1:8" x14ac:dyDescent="0.25">
      <c r="E644" s="20" t="s">
        <v>25</v>
      </c>
      <c r="F644" s="3"/>
      <c r="G644" s="3"/>
      <c r="H644" s="9">
        <f>SUM(H636:H643)</f>
        <v>0</v>
      </c>
    </row>
    <row r="646" spans="1:8" x14ac:dyDescent="0.25">
      <c r="C646" s="3" t="s">
        <v>8</v>
      </c>
      <c r="D646" s="4" t="s">
        <v>9</v>
      </c>
      <c r="E646" s="20" t="s">
        <v>10</v>
      </c>
    </row>
    <row r="647" spans="1:8" x14ac:dyDescent="0.25">
      <c r="C647" s="3" t="s">
        <v>11</v>
      </c>
      <c r="D647" s="4" t="s">
        <v>167</v>
      </c>
      <c r="E647" s="20" t="s">
        <v>168</v>
      </c>
    </row>
    <row r="648" spans="1:8" x14ac:dyDescent="0.25">
      <c r="C648" s="3" t="s">
        <v>13</v>
      </c>
      <c r="D648" s="4" t="s">
        <v>642</v>
      </c>
      <c r="E648" s="20" t="s">
        <v>643</v>
      </c>
    </row>
    <row r="649" spans="1:8" x14ac:dyDescent="0.25">
      <c r="C649" s="3" t="s">
        <v>175</v>
      </c>
      <c r="D649" s="4" t="s">
        <v>133</v>
      </c>
      <c r="E649" s="20" t="s">
        <v>688</v>
      </c>
    </row>
    <row r="651" spans="1:8" ht="23.25" x14ac:dyDescent="0.25">
      <c r="A651" s="2" t="s">
        <v>689</v>
      </c>
      <c r="B651" s="2">
        <v>1</v>
      </c>
      <c r="C651" s="2" t="s">
        <v>690</v>
      </c>
      <c r="D651" s="5" t="s">
        <v>17</v>
      </c>
      <c r="E651" s="10" t="s">
        <v>691</v>
      </c>
      <c r="F651" s="6">
        <v>0</v>
      </c>
      <c r="G651" s="7">
        <v>2</v>
      </c>
      <c r="H651" s="8">
        <f t="shared" ref="H651:H659" si="23">ROUND(ROUND(F651,2)*ROUND(G651,3),2)</f>
        <v>0</v>
      </c>
    </row>
    <row r="652" spans="1:8" ht="34.5" x14ac:dyDescent="0.25">
      <c r="A652" s="2" t="s">
        <v>689</v>
      </c>
      <c r="B652" s="2">
        <v>2</v>
      </c>
      <c r="C652" s="2" t="s">
        <v>692</v>
      </c>
      <c r="D652" s="5" t="s">
        <v>17</v>
      </c>
      <c r="E652" s="10" t="s">
        <v>693</v>
      </c>
      <c r="F652" s="6">
        <v>0</v>
      </c>
      <c r="G652" s="7">
        <v>27</v>
      </c>
      <c r="H652" s="8">
        <f t="shared" si="23"/>
        <v>0</v>
      </c>
    </row>
    <row r="653" spans="1:8" x14ac:dyDescent="0.25">
      <c r="A653" s="2" t="s">
        <v>689</v>
      </c>
      <c r="B653" s="2">
        <v>3</v>
      </c>
      <c r="C653" s="2" t="s">
        <v>694</v>
      </c>
      <c r="D653" s="5" t="s">
        <v>65</v>
      </c>
      <c r="E653" s="10" t="s">
        <v>695</v>
      </c>
      <c r="F653" s="6">
        <v>0</v>
      </c>
      <c r="G653" s="7">
        <v>468</v>
      </c>
      <c r="H653" s="8">
        <f t="shared" si="23"/>
        <v>0</v>
      </c>
    </row>
    <row r="654" spans="1:8" ht="34.5" x14ac:dyDescent="0.25">
      <c r="A654" s="2" t="s">
        <v>689</v>
      </c>
      <c r="B654" s="2">
        <v>4</v>
      </c>
      <c r="C654" s="2" t="s">
        <v>696</v>
      </c>
      <c r="D654" s="5" t="s">
        <v>17</v>
      </c>
      <c r="E654" s="10" t="s">
        <v>697</v>
      </c>
      <c r="F654" s="6">
        <v>0</v>
      </c>
      <c r="G654" s="7">
        <v>2</v>
      </c>
      <c r="H654" s="8">
        <f t="shared" si="23"/>
        <v>0</v>
      </c>
    </row>
    <row r="655" spans="1:8" ht="34.5" x14ac:dyDescent="0.25">
      <c r="A655" s="2" t="s">
        <v>689</v>
      </c>
      <c r="B655" s="2">
        <v>5</v>
      </c>
      <c r="C655" s="2" t="s">
        <v>698</v>
      </c>
      <c r="D655" s="5" t="s">
        <v>17</v>
      </c>
      <c r="E655" s="10" t="s">
        <v>699</v>
      </c>
      <c r="F655" s="6">
        <v>0</v>
      </c>
      <c r="G655" s="7">
        <v>2</v>
      </c>
      <c r="H655" s="8">
        <f t="shared" si="23"/>
        <v>0</v>
      </c>
    </row>
    <row r="656" spans="1:8" ht="23.25" x14ac:dyDescent="0.25">
      <c r="A656" s="2" t="s">
        <v>689</v>
      </c>
      <c r="B656" s="2">
        <v>6</v>
      </c>
      <c r="C656" s="2" t="s">
        <v>700</v>
      </c>
      <c r="D656" s="5" t="s">
        <v>17</v>
      </c>
      <c r="E656" s="10" t="s">
        <v>701</v>
      </c>
      <c r="F656" s="6">
        <v>0</v>
      </c>
      <c r="G656" s="7">
        <v>2</v>
      </c>
      <c r="H656" s="8">
        <f t="shared" si="23"/>
        <v>0</v>
      </c>
    </row>
    <row r="657" spans="1:8" ht="23.25" x14ac:dyDescent="0.25">
      <c r="A657" s="2" t="s">
        <v>689</v>
      </c>
      <c r="B657" s="2">
        <v>7</v>
      </c>
      <c r="C657" s="2" t="s">
        <v>702</v>
      </c>
      <c r="D657" s="5" t="s">
        <v>17</v>
      </c>
      <c r="E657" s="10" t="s">
        <v>703</v>
      </c>
      <c r="F657" s="6">
        <v>0</v>
      </c>
      <c r="G657" s="7">
        <v>2</v>
      </c>
      <c r="H657" s="8">
        <f t="shared" si="23"/>
        <v>0</v>
      </c>
    </row>
    <row r="658" spans="1:8" ht="23.25" x14ac:dyDescent="0.25">
      <c r="A658" s="2" t="s">
        <v>689</v>
      </c>
      <c r="B658" s="2">
        <v>8</v>
      </c>
      <c r="C658" s="2" t="s">
        <v>704</v>
      </c>
      <c r="D658" s="5" t="s">
        <v>17</v>
      </c>
      <c r="E658" s="10" t="s">
        <v>705</v>
      </c>
      <c r="F658" s="6">
        <v>0</v>
      </c>
      <c r="G658" s="7">
        <v>2</v>
      </c>
      <c r="H658" s="8">
        <f t="shared" si="23"/>
        <v>0</v>
      </c>
    </row>
    <row r="659" spans="1:8" ht="23.25" x14ac:dyDescent="0.25">
      <c r="A659" s="2" t="s">
        <v>689</v>
      </c>
      <c r="B659" s="2">
        <v>9</v>
      </c>
      <c r="C659" s="2" t="s">
        <v>706</v>
      </c>
      <c r="D659" s="5" t="s">
        <v>17</v>
      </c>
      <c r="E659" s="10" t="s">
        <v>707</v>
      </c>
      <c r="F659" s="6">
        <v>0</v>
      </c>
      <c r="G659" s="7">
        <v>27</v>
      </c>
      <c r="H659" s="8">
        <f t="shared" si="23"/>
        <v>0</v>
      </c>
    </row>
    <row r="660" spans="1:8" x14ac:dyDescent="0.25">
      <c r="E660" s="20" t="s">
        <v>25</v>
      </c>
      <c r="F660" s="3"/>
      <c r="G660" s="3"/>
      <c r="H660" s="9">
        <f>SUM(H651:H659)</f>
        <v>0</v>
      </c>
    </row>
    <row r="662" spans="1:8" x14ac:dyDescent="0.25">
      <c r="C662" s="3" t="s">
        <v>8</v>
      </c>
      <c r="D662" s="4" t="s">
        <v>9</v>
      </c>
      <c r="E662" s="20" t="s">
        <v>10</v>
      </c>
    </row>
    <row r="663" spans="1:8" x14ac:dyDescent="0.25">
      <c r="C663" s="3" t="s">
        <v>11</v>
      </c>
      <c r="D663" s="4" t="s">
        <v>167</v>
      </c>
      <c r="E663" s="20" t="s">
        <v>168</v>
      </c>
    </row>
    <row r="664" spans="1:8" x14ac:dyDescent="0.25">
      <c r="C664" s="3" t="s">
        <v>13</v>
      </c>
      <c r="D664" s="4" t="s">
        <v>708</v>
      </c>
      <c r="E664" s="20" t="s">
        <v>709</v>
      </c>
    </row>
    <row r="665" spans="1:8" x14ac:dyDescent="0.25">
      <c r="C665" s="3" t="s">
        <v>175</v>
      </c>
      <c r="D665" s="4" t="s">
        <v>9</v>
      </c>
      <c r="E665" s="20" t="s">
        <v>710</v>
      </c>
    </row>
    <row r="667" spans="1:8" ht="124.5" x14ac:dyDescent="0.25">
      <c r="A667" s="2" t="s">
        <v>711</v>
      </c>
      <c r="B667" s="2">
        <v>1</v>
      </c>
      <c r="C667" s="2" t="s">
        <v>712</v>
      </c>
      <c r="D667" s="5" t="s">
        <v>183</v>
      </c>
      <c r="E667" s="10" t="s">
        <v>713</v>
      </c>
      <c r="F667" s="6">
        <v>0</v>
      </c>
      <c r="G667" s="7">
        <v>1</v>
      </c>
      <c r="H667" s="8">
        <f>ROUND(ROUND(F667,2)*ROUND(G667,3),2)</f>
        <v>0</v>
      </c>
    </row>
    <row r="668" spans="1:8" ht="23.25" x14ac:dyDescent="0.25">
      <c r="A668" s="2" t="s">
        <v>711</v>
      </c>
      <c r="B668" s="2">
        <v>2</v>
      </c>
      <c r="C668" s="2" t="s">
        <v>714</v>
      </c>
      <c r="D668" s="5" t="s">
        <v>17</v>
      </c>
      <c r="E668" s="10" t="s">
        <v>715</v>
      </c>
      <c r="F668" s="6">
        <v>0</v>
      </c>
      <c r="G668" s="7">
        <v>1</v>
      </c>
      <c r="H668" s="8">
        <f>ROUND(ROUND(F668,2)*ROUND(G668,3),2)</f>
        <v>0</v>
      </c>
    </row>
    <row r="669" spans="1:8" ht="23.25" x14ac:dyDescent="0.25">
      <c r="A669" s="2" t="s">
        <v>711</v>
      </c>
      <c r="B669" s="2">
        <v>3</v>
      </c>
      <c r="C669" s="2" t="s">
        <v>716</v>
      </c>
      <c r="D669" s="5" t="s">
        <v>17</v>
      </c>
      <c r="E669" s="10" t="s">
        <v>717</v>
      </c>
      <c r="F669" s="6">
        <v>0</v>
      </c>
      <c r="G669" s="7">
        <v>1</v>
      </c>
      <c r="H669" s="8">
        <f>ROUND(ROUND(F669,2)*ROUND(G669,3),2)</f>
        <v>0</v>
      </c>
    </row>
    <row r="670" spans="1:8" x14ac:dyDescent="0.25">
      <c r="E670" s="20" t="s">
        <v>25</v>
      </c>
      <c r="F670" s="3"/>
      <c r="G670" s="3"/>
      <c r="H670" s="9">
        <f>SUM(H667:H669)</f>
        <v>0</v>
      </c>
    </row>
    <row r="672" spans="1:8" x14ac:dyDescent="0.25">
      <c r="C672" s="3" t="s">
        <v>8</v>
      </c>
      <c r="D672" s="4" t="s">
        <v>9</v>
      </c>
      <c r="E672" s="20" t="s">
        <v>10</v>
      </c>
    </row>
    <row r="673" spans="1:8" x14ac:dyDescent="0.25">
      <c r="C673" s="3" t="s">
        <v>11</v>
      </c>
      <c r="D673" s="4" t="s">
        <v>403</v>
      </c>
      <c r="E673" s="20" t="s">
        <v>718</v>
      </c>
    </row>
    <row r="674" spans="1:8" x14ac:dyDescent="0.25">
      <c r="C674" s="3" t="s">
        <v>13</v>
      </c>
      <c r="D674" s="4" t="s">
        <v>9</v>
      </c>
      <c r="E674" s="20" t="s">
        <v>719</v>
      </c>
    </row>
    <row r="676" spans="1:8" ht="192" x14ac:dyDescent="0.25">
      <c r="A676" s="2" t="s">
        <v>720</v>
      </c>
      <c r="B676" s="2">
        <v>1</v>
      </c>
      <c r="C676" s="2" t="s">
        <v>721</v>
      </c>
      <c r="D676" s="5" t="s">
        <v>30</v>
      </c>
      <c r="E676" s="10" t="s">
        <v>722</v>
      </c>
      <c r="F676" s="6">
        <v>0</v>
      </c>
      <c r="G676" s="7">
        <v>70.510999999999996</v>
      </c>
      <c r="H676" s="8">
        <f t="shared" ref="H676:H687" si="24">ROUND(ROUND(F676,2)*ROUND(G676,3),2)</f>
        <v>0</v>
      </c>
    </row>
    <row r="677" spans="1:8" ht="135.75" x14ac:dyDescent="0.25">
      <c r="A677" s="2" t="s">
        <v>720</v>
      </c>
      <c r="B677" s="2">
        <v>2</v>
      </c>
      <c r="C677" s="2" t="s">
        <v>723</v>
      </c>
      <c r="D677" s="5" t="s">
        <v>17</v>
      </c>
      <c r="E677" s="10" t="s">
        <v>724</v>
      </c>
      <c r="F677" s="6">
        <v>0</v>
      </c>
      <c r="G677" s="7">
        <v>2</v>
      </c>
      <c r="H677" s="8">
        <f t="shared" si="24"/>
        <v>0</v>
      </c>
    </row>
    <row r="678" spans="1:8" ht="135.75" x14ac:dyDescent="0.25">
      <c r="A678" s="2" t="s">
        <v>720</v>
      </c>
      <c r="B678" s="2">
        <v>3</v>
      </c>
      <c r="C678" s="2" t="s">
        <v>725</v>
      </c>
      <c r="D678" s="5" t="s">
        <v>17</v>
      </c>
      <c r="E678" s="10" t="s">
        <v>726</v>
      </c>
      <c r="F678" s="6">
        <v>0</v>
      </c>
      <c r="G678" s="7">
        <v>4</v>
      </c>
      <c r="H678" s="8">
        <f t="shared" si="24"/>
        <v>0</v>
      </c>
    </row>
    <row r="679" spans="1:8" ht="135.75" x14ac:dyDescent="0.25">
      <c r="A679" s="2" t="s">
        <v>720</v>
      </c>
      <c r="B679" s="2">
        <v>4</v>
      </c>
      <c r="C679" s="2" t="s">
        <v>727</v>
      </c>
      <c r="D679" s="5" t="s">
        <v>17</v>
      </c>
      <c r="E679" s="10" t="s">
        <v>728</v>
      </c>
      <c r="F679" s="6">
        <v>0</v>
      </c>
      <c r="G679" s="7">
        <v>3</v>
      </c>
      <c r="H679" s="8">
        <f t="shared" si="24"/>
        <v>0</v>
      </c>
    </row>
    <row r="680" spans="1:8" ht="135.75" x14ac:dyDescent="0.25">
      <c r="A680" s="2" t="s">
        <v>720</v>
      </c>
      <c r="B680" s="2">
        <v>5</v>
      </c>
      <c r="C680" s="2" t="s">
        <v>729</v>
      </c>
      <c r="D680" s="5" t="s">
        <v>17</v>
      </c>
      <c r="E680" s="10" t="s">
        <v>730</v>
      </c>
      <c r="F680" s="6">
        <v>0</v>
      </c>
      <c r="G680" s="7">
        <v>2</v>
      </c>
      <c r="H680" s="8">
        <f t="shared" si="24"/>
        <v>0</v>
      </c>
    </row>
    <row r="681" spans="1:8" ht="135.75" x14ac:dyDescent="0.25">
      <c r="A681" s="2" t="s">
        <v>720</v>
      </c>
      <c r="B681" s="2">
        <v>6</v>
      </c>
      <c r="C681" s="2" t="s">
        <v>731</v>
      </c>
      <c r="D681" s="5" t="s">
        <v>17</v>
      </c>
      <c r="E681" s="10" t="s">
        <v>732</v>
      </c>
      <c r="F681" s="6">
        <v>0</v>
      </c>
      <c r="G681" s="7">
        <v>2</v>
      </c>
      <c r="H681" s="8">
        <f t="shared" si="24"/>
        <v>0</v>
      </c>
    </row>
    <row r="682" spans="1:8" ht="135.75" x14ac:dyDescent="0.25">
      <c r="A682" s="2" t="s">
        <v>720</v>
      </c>
      <c r="B682" s="2">
        <v>7</v>
      </c>
      <c r="C682" s="2" t="s">
        <v>733</v>
      </c>
      <c r="D682" s="5" t="s">
        <v>17</v>
      </c>
      <c r="E682" s="10" t="s">
        <v>734</v>
      </c>
      <c r="F682" s="6">
        <v>0</v>
      </c>
      <c r="G682" s="7">
        <v>2</v>
      </c>
      <c r="H682" s="8">
        <f t="shared" si="24"/>
        <v>0</v>
      </c>
    </row>
    <row r="683" spans="1:8" ht="135.75" x14ac:dyDescent="0.25">
      <c r="A683" s="2" t="s">
        <v>720</v>
      </c>
      <c r="B683" s="2">
        <v>8</v>
      </c>
      <c r="C683" s="2" t="s">
        <v>735</v>
      </c>
      <c r="D683" s="5" t="s">
        <v>17</v>
      </c>
      <c r="E683" s="10" t="s">
        <v>736</v>
      </c>
      <c r="F683" s="6">
        <v>0</v>
      </c>
      <c r="G683" s="7">
        <v>2</v>
      </c>
      <c r="H683" s="8">
        <f t="shared" si="24"/>
        <v>0</v>
      </c>
    </row>
    <row r="684" spans="1:8" ht="135.75" x14ac:dyDescent="0.25">
      <c r="A684" s="2" t="s">
        <v>720</v>
      </c>
      <c r="B684" s="2">
        <v>9</v>
      </c>
      <c r="C684" s="2" t="s">
        <v>737</v>
      </c>
      <c r="D684" s="5" t="s">
        <v>17</v>
      </c>
      <c r="E684" s="10" t="s">
        <v>738</v>
      </c>
      <c r="F684" s="6">
        <v>0</v>
      </c>
      <c r="G684" s="7">
        <v>2</v>
      </c>
      <c r="H684" s="8">
        <f t="shared" si="24"/>
        <v>0</v>
      </c>
    </row>
    <row r="685" spans="1:8" ht="135.75" x14ac:dyDescent="0.25">
      <c r="A685" s="2" t="s">
        <v>720</v>
      </c>
      <c r="B685" s="2">
        <v>10</v>
      </c>
      <c r="C685" s="2" t="s">
        <v>739</v>
      </c>
      <c r="D685" s="5" t="s">
        <v>17</v>
      </c>
      <c r="E685" s="10" t="s">
        <v>740</v>
      </c>
      <c r="F685" s="6">
        <v>0</v>
      </c>
      <c r="G685" s="7">
        <v>2</v>
      </c>
      <c r="H685" s="8">
        <f t="shared" si="24"/>
        <v>0</v>
      </c>
    </row>
    <row r="686" spans="1:8" ht="270.75" x14ac:dyDescent="0.25">
      <c r="A686" s="2" t="s">
        <v>720</v>
      </c>
      <c r="B686" s="2">
        <v>11</v>
      </c>
      <c r="C686" s="2" t="s">
        <v>741</v>
      </c>
      <c r="D686" s="5" t="s">
        <v>17</v>
      </c>
      <c r="E686" s="10" t="s">
        <v>742</v>
      </c>
      <c r="F686" s="6">
        <v>0</v>
      </c>
      <c r="G686" s="7">
        <v>4</v>
      </c>
      <c r="H686" s="8">
        <f t="shared" si="24"/>
        <v>0</v>
      </c>
    </row>
    <row r="687" spans="1:8" ht="23.25" x14ac:dyDescent="0.25">
      <c r="A687" s="2" t="s">
        <v>720</v>
      </c>
      <c r="B687" s="2">
        <v>12</v>
      </c>
      <c r="C687" s="2" t="s">
        <v>743</v>
      </c>
      <c r="D687" s="5" t="s">
        <v>17</v>
      </c>
      <c r="E687" s="10" t="s">
        <v>744</v>
      </c>
      <c r="F687" s="6">
        <v>0</v>
      </c>
      <c r="G687" s="7">
        <v>1</v>
      </c>
      <c r="H687" s="8">
        <f t="shared" si="24"/>
        <v>0</v>
      </c>
    </row>
    <row r="688" spans="1:8" x14ac:dyDescent="0.25">
      <c r="E688" s="20" t="s">
        <v>25</v>
      </c>
      <c r="F688" s="3"/>
      <c r="G688" s="3"/>
      <c r="H688" s="9">
        <f>SUM(H676:H687)</f>
        <v>0</v>
      </c>
    </row>
    <row r="690" spans="1:8" x14ac:dyDescent="0.25">
      <c r="C690" s="3" t="s">
        <v>8</v>
      </c>
      <c r="D690" s="4" t="s">
        <v>9</v>
      </c>
      <c r="E690" s="20" t="s">
        <v>10</v>
      </c>
    </row>
    <row r="691" spans="1:8" x14ac:dyDescent="0.25">
      <c r="C691" s="3" t="s">
        <v>11</v>
      </c>
      <c r="D691" s="4" t="s">
        <v>403</v>
      </c>
      <c r="E691" s="20" t="s">
        <v>718</v>
      </c>
    </row>
    <row r="692" spans="1:8" x14ac:dyDescent="0.25">
      <c r="C692" s="3" t="s">
        <v>13</v>
      </c>
      <c r="D692" s="4" t="s">
        <v>26</v>
      </c>
      <c r="E692" s="20" t="s">
        <v>745</v>
      </c>
    </row>
    <row r="694" spans="1:8" ht="180.75" x14ac:dyDescent="0.25">
      <c r="A694" s="2" t="s">
        <v>746</v>
      </c>
      <c r="B694" s="2">
        <v>1</v>
      </c>
      <c r="C694" s="2" t="s">
        <v>747</v>
      </c>
      <c r="D694" s="5" t="s">
        <v>17</v>
      </c>
      <c r="E694" s="10" t="s">
        <v>748</v>
      </c>
      <c r="F694" s="6">
        <v>0</v>
      </c>
      <c r="G694" s="7">
        <v>7</v>
      </c>
      <c r="H694" s="8">
        <f t="shared" ref="H694:H707" si="25">ROUND(ROUND(F694,2)*ROUND(G694,3),2)</f>
        <v>0</v>
      </c>
    </row>
    <row r="695" spans="1:8" ht="113.25" x14ac:dyDescent="0.25">
      <c r="A695" s="2" t="s">
        <v>746</v>
      </c>
      <c r="B695" s="2">
        <v>2</v>
      </c>
      <c r="C695" s="2" t="s">
        <v>749</v>
      </c>
      <c r="D695" s="5" t="s">
        <v>17</v>
      </c>
      <c r="E695" s="10" t="s">
        <v>750</v>
      </c>
      <c r="F695" s="6">
        <v>0</v>
      </c>
      <c r="G695" s="7">
        <v>7</v>
      </c>
      <c r="H695" s="8">
        <f t="shared" si="25"/>
        <v>0</v>
      </c>
    </row>
    <row r="696" spans="1:8" ht="192" x14ac:dyDescent="0.25">
      <c r="A696" s="2" t="s">
        <v>746</v>
      </c>
      <c r="B696" s="2">
        <v>3</v>
      </c>
      <c r="C696" s="2" t="s">
        <v>751</v>
      </c>
      <c r="D696" s="5" t="s">
        <v>17</v>
      </c>
      <c r="E696" s="10" t="s">
        <v>752</v>
      </c>
      <c r="F696" s="6">
        <v>0</v>
      </c>
      <c r="G696" s="7">
        <v>2</v>
      </c>
      <c r="H696" s="8">
        <f t="shared" si="25"/>
        <v>0</v>
      </c>
    </row>
    <row r="697" spans="1:8" ht="124.5" x14ac:dyDescent="0.25">
      <c r="A697" s="2" t="s">
        <v>746</v>
      </c>
      <c r="B697" s="2">
        <v>4</v>
      </c>
      <c r="C697" s="2" t="s">
        <v>753</v>
      </c>
      <c r="D697" s="5" t="s">
        <v>17</v>
      </c>
      <c r="E697" s="10" t="s">
        <v>754</v>
      </c>
      <c r="F697" s="6">
        <v>0</v>
      </c>
      <c r="G697" s="7">
        <v>2</v>
      </c>
      <c r="H697" s="8">
        <f t="shared" si="25"/>
        <v>0</v>
      </c>
    </row>
    <row r="698" spans="1:8" ht="180.75" x14ac:dyDescent="0.25">
      <c r="A698" s="2" t="s">
        <v>746</v>
      </c>
      <c r="B698" s="2">
        <v>5</v>
      </c>
      <c r="C698" s="2" t="s">
        <v>755</v>
      </c>
      <c r="D698" s="5" t="s">
        <v>17</v>
      </c>
      <c r="E698" s="10" t="s">
        <v>756</v>
      </c>
      <c r="F698" s="6">
        <v>0</v>
      </c>
      <c r="G698" s="7">
        <v>1</v>
      </c>
      <c r="H698" s="8">
        <f t="shared" si="25"/>
        <v>0</v>
      </c>
    </row>
    <row r="699" spans="1:8" ht="113.25" x14ac:dyDescent="0.25">
      <c r="A699" s="2" t="s">
        <v>746</v>
      </c>
      <c r="B699" s="2">
        <v>6</v>
      </c>
      <c r="C699" s="2" t="s">
        <v>757</v>
      </c>
      <c r="D699" s="5" t="s">
        <v>17</v>
      </c>
      <c r="E699" s="10" t="s">
        <v>758</v>
      </c>
      <c r="F699" s="6">
        <v>0</v>
      </c>
      <c r="G699" s="7">
        <v>1</v>
      </c>
      <c r="H699" s="8">
        <f t="shared" si="25"/>
        <v>0</v>
      </c>
    </row>
    <row r="700" spans="1:8" ht="192" x14ac:dyDescent="0.25">
      <c r="A700" s="2" t="s">
        <v>746</v>
      </c>
      <c r="B700" s="2">
        <v>7</v>
      </c>
      <c r="C700" s="2" t="s">
        <v>759</v>
      </c>
      <c r="D700" s="5" t="s">
        <v>17</v>
      </c>
      <c r="E700" s="10" t="s">
        <v>760</v>
      </c>
      <c r="F700" s="6">
        <v>0</v>
      </c>
      <c r="G700" s="7">
        <v>2</v>
      </c>
      <c r="H700" s="8">
        <f t="shared" si="25"/>
        <v>0</v>
      </c>
    </row>
    <row r="701" spans="1:8" ht="124.5" x14ac:dyDescent="0.25">
      <c r="A701" s="2" t="s">
        <v>746</v>
      </c>
      <c r="B701" s="2">
        <v>8</v>
      </c>
      <c r="C701" s="2" t="s">
        <v>761</v>
      </c>
      <c r="D701" s="5" t="s">
        <v>17</v>
      </c>
      <c r="E701" s="10" t="s">
        <v>762</v>
      </c>
      <c r="F701" s="6">
        <v>0</v>
      </c>
      <c r="G701" s="7">
        <v>2</v>
      </c>
      <c r="H701" s="8">
        <f t="shared" si="25"/>
        <v>0</v>
      </c>
    </row>
    <row r="702" spans="1:8" ht="180.75" x14ac:dyDescent="0.25">
      <c r="A702" s="2" t="s">
        <v>746</v>
      </c>
      <c r="B702" s="2">
        <v>9</v>
      </c>
      <c r="C702" s="2" t="s">
        <v>763</v>
      </c>
      <c r="D702" s="5" t="s">
        <v>17</v>
      </c>
      <c r="E702" s="10" t="s">
        <v>764</v>
      </c>
      <c r="F702" s="6">
        <v>0</v>
      </c>
      <c r="G702" s="7">
        <v>1</v>
      </c>
      <c r="H702" s="8">
        <f t="shared" si="25"/>
        <v>0</v>
      </c>
    </row>
    <row r="703" spans="1:8" ht="113.25" x14ac:dyDescent="0.25">
      <c r="A703" s="2" t="s">
        <v>746</v>
      </c>
      <c r="B703" s="2">
        <v>10</v>
      </c>
      <c r="C703" s="2" t="s">
        <v>765</v>
      </c>
      <c r="D703" s="5" t="s">
        <v>17</v>
      </c>
      <c r="E703" s="10" t="s">
        <v>766</v>
      </c>
      <c r="F703" s="6">
        <v>0</v>
      </c>
      <c r="G703" s="7">
        <v>1</v>
      </c>
      <c r="H703" s="8">
        <f t="shared" si="25"/>
        <v>0</v>
      </c>
    </row>
    <row r="704" spans="1:8" ht="68.25" x14ac:dyDescent="0.25">
      <c r="A704" s="2" t="s">
        <v>746</v>
      </c>
      <c r="B704" s="2">
        <v>11</v>
      </c>
      <c r="C704" s="2" t="s">
        <v>767</v>
      </c>
      <c r="D704" s="5" t="s">
        <v>17</v>
      </c>
      <c r="E704" s="10" t="s">
        <v>768</v>
      </c>
      <c r="F704" s="6">
        <v>0</v>
      </c>
      <c r="G704" s="7">
        <v>13</v>
      </c>
      <c r="H704" s="8">
        <f t="shared" si="25"/>
        <v>0</v>
      </c>
    </row>
    <row r="705" spans="1:8" ht="90.75" x14ac:dyDescent="0.25">
      <c r="A705" s="2" t="s">
        <v>746</v>
      </c>
      <c r="B705" s="2">
        <v>12</v>
      </c>
      <c r="C705" s="2" t="s">
        <v>769</v>
      </c>
      <c r="D705" s="5" t="s">
        <v>17</v>
      </c>
      <c r="E705" s="10" t="s">
        <v>770</v>
      </c>
      <c r="F705" s="6">
        <v>0</v>
      </c>
      <c r="G705" s="7">
        <v>13</v>
      </c>
      <c r="H705" s="8">
        <f t="shared" si="25"/>
        <v>0</v>
      </c>
    </row>
    <row r="706" spans="1:8" ht="45.75" x14ac:dyDescent="0.25">
      <c r="A706" s="2" t="s">
        <v>746</v>
      </c>
      <c r="B706" s="2">
        <v>13</v>
      </c>
      <c r="C706" s="2" t="s">
        <v>771</v>
      </c>
      <c r="D706" s="5" t="s">
        <v>17</v>
      </c>
      <c r="E706" s="10" t="s">
        <v>772</v>
      </c>
      <c r="F706" s="6">
        <v>0</v>
      </c>
      <c r="G706" s="7">
        <v>13</v>
      </c>
      <c r="H706" s="8">
        <f t="shared" si="25"/>
        <v>0</v>
      </c>
    </row>
    <row r="707" spans="1:8" ht="68.25" x14ac:dyDescent="0.25">
      <c r="A707" s="2" t="s">
        <v>746</v>
      </c>
      <c r="B707" s="2">
        <v>14</v>
      </c>
      <c r="C707" s="2" t="s">
        <v>773</v>
      </c>
      <c r="D707" s="5" t="s">
        <v>17</v>
      </c>
      <c r="E707" s="10" t="s">
        <v>774</v>
      </c>
      <c r="F707" s="6">
        <v>0</v>
      </c>
      <c r="G707" s="7">
        <v>13</v>
      </c>
      <c r="H707" s="8">
        <f t="shared" si="25"/>
        <v>0</v>
      </c>
    </row>
    <row r="708" spans="1:8" x14ac:dyDescent="0.25">
      <c r="E708" s="20" t="s">
        <v>25</v>
      </c>
      <c r="F708" s="3"/>
      <c r="G708" s="3"/>
      <c r="H708" s="9">
        <f>SUM(H694:H707)</f>
        <v>0</v>
      </c>
    </row>
    <row r="710" spans="1:8" x14ac:dyDescent="0.25">
      <c r="C710" s="3" t="s">
        <v>8</v>
      </c>
      <c r="D710" s="4" t="s">
        <v>9</v>
      </c>
      <c r="E710" s="20" t="s">
        <v>10</v>
      </c>
    </row>
    <row r="711" spans="1:8" x14ac:dyDescent="0.25">
      <c r="C711" s="3" t="s">
        <v>11</v>
      </c>
      <c r="D711" s="4" t="s">
        <v>403</v>
      </c>
      <c r="E711" s="20" t="s">
        <v>718</v>
      </c>
    </row>
    <row r="712" spans="1:8" x14ac:dyDescent="0.25">
      <c r="C712" s="3" t="s">
        <v>13</v>
      </c>
      <c r="D712" s="4" t="s">
        <v>54</v>
      </c>
      <c r="E712" s="20" t="s">
        <v>775</v>
      </c>
    </row>
    <row r="714" spans="1:8" ht="68.25" x14ac:dyDescent="0.25">
      <c r="A714" s="2" t="s">
        <v>776</v>
      </c>
      <c r="B714" s="2">
        <v>1</v>
      </c>
      <c r="C714" s="2" t="s">
        <v>777</v>
      </c>
      <c r="D714" s="5" t="s">
        <v>17</v>
      </c>
      <c r="E714" s="10" t="s">
        <v>778</v>
      </c>
      <c r="F714" s="6">
        <v>0</v>
      </c>
      <c r="G714" s="7">
        <v>13</v>
      </c>
      <c r="H714" s="8">
        <f t="shared" ref="H714:H721" si="26">ROUND(ROUND(F714,2)*ROUND(G714,3),2)</f>
        <v>0</v>
      </c>
    </row>
    <row r="715" spans="1:8" ht="45.75" x14ac:dyDescent="0.25">
      <c r="A715" s="2" t="s">
        <v>776</v>
      </c>
      <c r="B715" s="2">
        <v>2</v>
      </c>
      <c r="C715" s="2" t="s">
        <v>779</v>
      </c>
      <c r="D715" s="5" t="s">
        <v>17</v>
      </c>
      <c r="E715" s="10" t="s">
        <v>780</v>
      </c>
      <c r="F715" s="6">
        <v>0</v>
      </c>
      <c r="G715" s="7">
        <v>13</v>
      </c>
      <c r="H715" s="8">
        <f t="shared" si="26"/>
        <v>0</v>
      </c>
    </row>
    <row r="716" spans="1:8" ht="57" x14ac:dyDescent="0.25">
      <c r="A716" s="2" t="s">
        <v>776</v>
      </c>
      <c r="B716" s="2">
        <v>3</v>
      </c>
      <c r="C716" s="2" t="s">
        <v>781</v>
      </c>
      <c r="D716" s="5" t="s">
        <v>17</v>
      </c>
      <c r="E716" s="10" t="s">
        <v>782</v>
      </c>
      <c r="F716" s="6">
        <v>0</v>
      </c>
      <c r="G716" s="7">
        <v>13</v>
      </c>
      <c r="H716" s="8">
        <f t="shared" si="26"/>
        <v>0</v>
      </c>
    </row>
    <row r="717" spans="1:8" ht="34.5" x14ac:dyDescent="0.25">
      <c r="A717" s="2" t="s">
        <v>776</v>
      </c>
      <c r="B717" s="2">
        <v>4</v>
      </c>
      <c r="C717" s="2" t="s">
        <v>783</v>
      </c>
      <c r="D717" s="5" t="s">
        <v>17</v>
      </c>
      <c r="E717" s="10" t="s">
        <v>784</v>
      </c>
      <c r="F717" s="6">
        <v>0</v>
      </c>
      <c r="G717" s="7">
        <v>13</v>
      </c>
      <c r="H717" s="8">
        <f t="shared" si="26"/>
        <v>0</v>
      </c>
    </row>
    <row r="718" spans="1:8" ht="45.75" x14ac:dyDescent="0.25">
      <c r="A718" s="2" t="s">
        <v>776</v>
      </c>
      <c r="B718" s="2">
        <v>5</v>
      </c>
      <c r="C718" s="2" t="s">
        <v>785</v>
      </c>
      <c r="D718" s="5" t="s">
        <v>17</v>
      </c>
      <c r="E718" s="10" t="s">
        <v>786</v>
      </c>
      <c r="F718" s="6">
        <v>0</v>
      </c>
      <c r="G718" s="7">
        <v>13</v>
      </c>
      <c r="H718" s="8">
        <f t="shared" si="26"/>
        <v>0</v>
      </c>
    </row>
    <row r="719" spans="1:8" ht="68.25" x14ac:dyDescent="0.25">
      <c r="A719" s="2" t="s">
        <v>776</v>
      </c>
      <c r="B719" s="2">
        <v>6</v>
      </c>
      <c r="C719" s="2" t="s">
        <v>787</v>
      </c>
      <c r="D719" s="5" t="s">
        <v>17</v>
      </c>
      <c r="E719" s="10" t="s">
        <v>788</v>
      </c>
      <c r="F719" s="6">
        <v>0</v>
      </c>
      <c r="G719" s="7">
        <v>13</v>
      </c>
      <c r="H719" s="8">
        <f t="shared" si="26"/>
        <v>0</v>
      </c>
    </row>
    <row r="720" spans="1:8" ht="57" x14ac:dyDescent="0.25">
      <c r="A720" s="2" t="s">
        <v>776</v>
      </c>
      <c r="B720" s="2">
        <v>7</v>
      </c>
      <c r="C720" s="2" t="s">
        <v>789</v>
      </c>
      <c r="D720" s="5" t="s">
        <v>17</v>
      </c>
      <c r="E720" s="10" t="s">
        <v>790</v>
      </c>
      <c r="F720" s="6">
        <v>0</v>
      </c>
      <c r="G720" s="7">
        <v>13</v>
      </c>
      <c r="H720" s="8">
        <f t="shared" si="26"/>
        <v>0</v>
      </c>
    </row>
    <row r="721" spans="1:8" ht="57" x14ac:dyDescent="0.25">
      <c r="A721" s="2" t="s">
        <v>776</v>
      </c>
      <c r="B721" s="2">
        <v>8</v>
      </c>
      <c r="C721" s="2" t="s">
        <v>791</v>
      </c>
      <c r="D721" s="5" t="s">
        <v>17</v>
      </c>
      <c r="E721" s="10" t="s">
        <v>792</v>
      </c>
      <c r="F721" s="6">
        <v>0</v>
      </c>
      <c r="G721" s="7">
        <v>13</v>
      </c>
      <c r="H721" s="8">
        <f t="shared" si="26"/>
        <v>0</v>
      </c>
    </row>
    <row r="722" spans="1:8" x14ac:dyDescent="0.25">
      <c r="E722" s="20" t="s">
        <v>25</v>
      </c>
      <c r="F722" s="3"/>
      <c r="G722" s="3"/>
      <c r="H722" s="9">
        <f>SUM(H714:H721)</f>
        <v>0</v>
      </c>
    </row>
    <row r="724" spans="1:8" x14ac:dyDescent="0.25">
      <c r="C724" s="3" t="s">
        <v>8</v>
      </c>
      <c r="D724" s="4" t="s">
        <v>9</v>
      </c>
      <c r="E724" s="20" t="s">
        <v>10</v>
      </c>
    </row>
    <row r="725" spans="1:8" x14ac:dyDescent="0.25">
      <c r="C725" s="3" t="s">
        <v>11</v>
      </c>
      <c r="D725" s="4" t="s">
        <v>708</v>
      </c>
      <c r="E725" s="20" t="s">
        <v>62</v>
      </c>
    </row>
    <row r="726" spans="1:8" x14ac:dyDescent="0.25">
      <c r="C726" s="3" t="s">
        <v>13</v>
      </c>
      <c r="D726" s="4" t="s">
        <v>9</v>
      </c>
      <c r="E726" s="20" t="s">
        <v>62</v>
      </c>
    </row>
    <row r="728" spans="1:8" ht="57" x14ac:dyDescent="0.25">
      <c r="A728" s="2" t="s">
        <v>793</v>
      </c>
      <c r="B728" s="2">
        <v>1</v>
      </c>
      <c r="C728" s="2" t="s">
        <v>794</v>
      </c>
      <c r="D728" s="5" t="s">
        <v>17</v>
      </c>
      <c r="E728" s="10" t="s">
        <v>795</v>
      </c>
      <c r="F728" s="6">
        <v>0</v>
      </c>
      <c r="G728" s="7">
        <v>1</v>
      </c>
      <c r="H728" s="8">
        <f>ROUND(ROUND(F728,2)*ROUND(G728,3),2)</f>
        <v>0</v>
      </c>
    </row>
    <row r="729" spans="1:8" ht="23.25" x14ac:dyDescent="0.25">
      <c r="A729" s="2" t="s">
        <v>793</v>
      </c>
      <c r="B729" s="2">
        <v>2</v>
      </c>
      <c r="C729" s="2" t="s">
        <v>796</v>
      </c>
      <c r="D729" s="5" t="s">
        <v>797</v>
      </c>
      <c r="E729" s="10" t="s">
        <v>798</v>
      </c>
      <c r="F729" s="6">
        <v>0</v>
      </c>
      <c r="G729" s="7">
        <v>1</v>
      </c>
      <c r="H729" s="8">
        <f>ROUND(ROUND(F729,2)*ROUND(G729,3),2)</f>
        <v>0</v>
      </c>
    </row>
    <row r="730" spans="1:8" ht="23.25" x14ac:dyDescent="0.25">
      <c r="A730" s="2" t="s">
        <v>793</v>
      </c>
      <c r="B730" s="2">
        <v>3</v>
      </c>
      <c r="C730" s="2" t="s">
        <v>799</v>
      </c>
      <c r="D730" s="5" t="s">
        <v>797</v>
      </c>
      <c r="E730" s="10" t="s">
        <v>800</v>
      </c>
      <c r="F730" s="6">
        <v>0</v>
      </c>
      <c r="G730" s="7">
        <v>1</v>
      </c>
      <c r="H730" s="8">
        <f>ROUND(ROUND(F730,2)*ROUND(G730,3),2)</f>
        <v>0</v>
      </c>
    </row>
    <row r="731" spans="1:8" ht="23.25" x14ac:dyDescent="0.25">
      <c r="A731" s="2" t="s">
        <v>793</v>
      </c>
      <c r="B731" s="2">
        <v>4</v>
      </c>
      <c r="C731" s="2" t="s">
        <v>801</v>
      </c>
      <c r="D731" s="5" t="s">
        <v>797</v>
      </c>
      <c r="E731" s="10" t="s">
        <v>802</v>
      </c>
      <c r="F731" s="6">
        <v>0</v>
      </c>
      <c r="G731" s="7">
        <v>1</v>
      </c>
      <c r="H731" s="8">
        <f>ROUND(ROUND(F731,2)*ROUND(G731,3),2)</f>
        <v>0</v>
      </c>
    </row>
    <row r="732" spans="1:8" x14ac:dyDescent="0.25">
      <c r="E732" s="20" t="s">
        <v>25</v>
      </c>
      <c r="F732" s="3"/>
      <c r="G732" s="3"/>
      <c r="H732" s="9">
        <f>SUM(H728:H731)</f>
        <v>0</v>
      </c>
    </row>
    <row r="734" spans="1:8" x14ac:dyDescent="0.25">
      <c r="E734" s="21" t="s">
        <v>803</v>
      </c>
      <c r="H734" s="11">
        <f>SUM(H8:H733)/2</f>
        <v>0</v>
      </c>
    </row>
  </sheetData>
  <mergeCells count="5">
    <mergeCell ref="A6:H6"/>
    <mergeCell ref="A1:H1"/>
    <mergeCell ref="A2:H2"/>
    <mergeCell ref="A3:H3"/>
    <mergeCell ref="A4:H4"/>
  </mergeCells>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22"/>
  <sheetViews>
    <sheetView workbookViewId="0">
      <pane ySplit="7" topLeftCell="A19" activePane="bottomLeft" state="frozenSplit"/>
      <selection pane="bottomLeft" activeCell="H19" sqref="H19"/>
    </sheetView>
  </sheetViews>
  <sheetFormatPr baseColWidth="10" defaultColWidth="9.140625" defaultRowHeight="15" x14ac:dyDescent="0.25"/>
  <cols>
    <col min="1" max="1" width="6.7109375" customWidth="1"/>
    <col min="2" max="2" width="14.7109375" customWidth="1"/>
    <col min="3" max="3" width="6.140625" customWidth="1"/>
    <col min="4" max="4" width="30.7109375" customWidth="1"/>
    <col min="5" max="5" width="10.7109375" customWidth="1"/>
    <col min="6" max="6" width="3" customWidth="1"/>
    <col min="7" max="7" width="2.140625" customWidth="1"/>
    <col min="8" max="8" width="10.7109375" customWidth="1"/>
    <col min="9" max="9" width="2.140625" customWidth="1"/>
    <col min="10" max="11" width="10.7109375" customWidth="1"/>
  </cols>
  <sheetData>
    <row r="1" spans="1:27" x14ac:dyDescent="0.25">
      <c r="A1" s="36" t="s">
        <v>0</v>
      </c>
      <c r="B1" s="36" t="s">
        <v>0</v>
      </c>
      <c r="C1" s="36" t="s">
        <v>0</v>
      </c>
      <c r="D1" s="36" t="s">
        <v>0</v>
      </c>
      <c r="E1" s="36" t="s">
        <v>0</v>
      </c>
      <c r="F1" s="36" t="s">
        <v>0</v>
      </c>
      <c r="G1" s="36" t="s">
        <v>0</v>
      </c>
      <c r="H1" s="36" t="s">
        <v>0</v>
      </c>
      <c r="I1" s="36" t="s">
        <v>0</v>
      </c>
      <c r="J1" s="36" t="s">
        <v>0</v>
      </c>
      <c r="K1" s="36" t="s">
        <v>0</v>
      </c>
    </row>
    <row r="2" spans="1:27" x14ac:dyDescent="0.25">
      <c r="A2" s="36" t="s">
        <v>1</v>
      </c>
      <c r="B2" s="36" t="s">
        <v>1</v>
      </c>
      <c r="C2" s="36" t="s">
        <v>1</v>
      </c>
      <c r="D2" s="36" t="s">
        <v>1</v>
      </c>
      <c r="E2" s="36" t="s">
        <v>1</v>
      </c>
      <c r="F2" s="36" t="s">
        <v>1</v>
      </c>
      <c r="G2" s="36" t="s">
        <v>1</v>
      </c>
      <c r="H2" s="36" t="s">
        <v>1</v>
      </c>
      <c r="I2" s="36" t="s">
        <v>1</v>
      </c>
      <c r="J2" s="36" t="s">
        <v>1</v>
      </c>
      <c r="K2" s="36" t="s">
        <v>1</v>
      </c>
    </row>
    <row r="3" spans="1:27" x14ac:dyDescent="0.25">
      <c r="A3" s="36" t="s">
        <v>2</v>
      </c>
      <c r="B3" s="36" t="s">
        <v>2</v>
      </c>
      <c r="C3" s="36" t="s">
        <v>2</v>
      </c>
      <c r="D3" s="36" t="s">
        <v>2</v>
      </c>
      <c r="E3" s="36" t="s">
        <v>2</v>
      </c>
      <c r="F3" s="36" t="s">
        <v>2</v>
      </c>
      <c r="G3" s="36" t="s">
        <v>2</v>
      </c>
      <c r="H3" s="36" t="s">
        <v>2</v>
      </c>
      <c r="I3" s="36" t="s">
        <v>2</v>
      </c>
      <c r="J3" s="36" t="s">
        <v>2</v>
      </c>
      <c r="K3" s="36" t="s">
        <v>2</v>
      </c>
    </row>
    <row r="4" spans="1:27" x14ac:dyDescent="0.25">
      <c r="A4" s="36" t="s">
        <v>3</v>
      </c>
      <c r="B4" s="36" t="s">
        <v>3</v>
      </c>
      <c r="C4" s="36" t="s">
        <v>3</v>
      </c>
      <c r="D4" s="36" t="s">
        <v>3</v>
      </c>
      <c r="E4" s="36" t="s">
        <v>3</v>
      </c>
      <c r="F4" s="36" t="s">
        <v>3</v>
      </c>
      <c r="G4" s="36" t="s">
        <v>3</v>
      </c>
      <c r="H4" s="36" t="s">
        <v>3</v>
      </c>
      <c r="I4" s="36" t="s">
        <v>3</v>
      </c>
      <c r="J4" s="36" t="s">
        <v>3</v>
      </c>
      <c r="K4" s="36" t="s">
        <v>3</v>
      </c>
    </row>
    <row r="6" spans="1:27" ht="18.75" x14ac:dyDescent="0.3">
      <c r="A6" s="30" t="s">
        <v>804</v>
      </c>
      <c r="B6" s="30" t="s">
        <v>804</v>
      </c>
      <c r="C6" s="30" t="s">
        <v>804</v>
      </c>
      <c r="D6" s="30" t="s">
        <v>804</v>
      </c>
      <c r="E6" s="30" t="s">
        <v>804</v>
      </c>
      <c r="F6" s="30" t="s">
        <v>804</v>
      </c>
      <c r="G6" s="30" t="s">
        <v>804</v>
      </c>
      <c r="H6" s="30" t="s">
        <v>804</v>
      </c>
      <c r="I6" s="30" t="s">
        <v>804</v>
      </c>
      <c r="J6" s="30" t="s">
        <v>804</v>
      </c>
      <c r="K6" s="30" t="s">
        <v>804</v>
      </c>
    </row>
    <row r="7" spans="1:27" x14ac:dyDescent="0.25">
      <c r="A7" s="24" t="s">
        <v>805</v>
      </c>
      <c r="B7" s="24" t="s">
        <v>806</v>
      </c>
      <c r="C7" s="24" t="s">
        <v>807</v>
      </c>
      <c r="D7" s="24" t="s">
        <v>808</v>
      </c>
      <c r="E7" s="24"/>
      <c r="F7" s="24"/>
      <c r="G7" s="24"/>
      <c r="H7" s="24"/>
      <c r="I7" s="24"/>
      <c r="J7" s="24"/>
      <c r="K7" s="24" t="s">
        <v>5</v>
      </c>
    </row>
    <row r="9" spans="1:27" x14ac:dyDescent="0.25">
      <c r="A9" s="22" t="s">
        <v>809</v>
      </c>
      <c r="B9" s="22"/>
    </row>
    <row r="10" spans="1:27" ht="45" customHeight="1" x14ac:dyDescent="0.25">
      <c r="A10" s="25"/>
      <c r="B10" s="25" t="s">
        <v>810</v>
      </c>
      <c r="C10" s="1" t="s">
        <v>44</v>
      </c>
      <c r="D10" s="32" t="s">
        <v>811</v>
      </c>
      <c r="E10" s="33"/>
      <c r="F10" s="33"/>
      <c r="G10" s="1"/>
      <c r="H10" s="26" t="s">
        <v>812</v>
      </c>
      <c r="I10" s="34">
        <v>1</v>
      </c>
      <c r="J10" s="35"/>
      <c r="K10" s="27">
        <f>ROUND(K24,2)</f>
        <v>0</v>
      </c>
      <c r="L10" s="1"/>
      <c r="M10" s="1"/>
      <c r="N10" s="1"/>
      <c r="O10" s="1"/>
      <c r="P10" s="1"/>
      <c r="Q10" s="1"/>
      <c r="R10" s="1"/>
      <c r="S10" s="1"/>
      <c r="T10" s="1"/>
      <c r="U10" s="1"/>
      <c r="V10" s="1"/>
      <c r="W10" s="1"/>
      <c r="X10" s="1"/>
      <c r="Y10" s="1"/>
      <c r="Z10" s="1"/>
      <c r="AA10" s="1"/>
    </row>
    <row r="11" spans="1:27" x14ac:dyDescent="0.25">
      <c r="B11" s="28" t="s">
        <v>813</v>
      </c>
    </row>
    <row r="12" spans="1:27" x14ac:dyDescent="0.25">
      <c r="B12" t="s">
        <v>814</v>
      </c>
      <c r="C12" t="s">
        <v>815</v>
      </c>
      <c r="D12" t="s">
        <v>816</v>
      </c>
      <c r="E12" s="12">
        <v>1</v>
      </c>
      <c r="F12" t="s">
        <v>817</v>
      </c>
      <c r="G12" t="s">
        <v>818</v>
      </c>
      <c r="H12" s="13">
        <v>0</v>
      </c>
      <c r="I12" t="s">
        <v>819</v>
      </c>
      <c r="J12" s="14">
        <f>ROUND(E12/I10* H12,5)</f>
        <v>0</v>
      </c>
      <c r="K12" s="15"/>
    </row>
    <row r="13" spans="1:27" x14ac:dyDescent="0.25">
      <c r="D13" s="16" t="s">
        <v>820</v>
      </c>
      <c r="E13" s="15"/>
      <c r="H13" s="15"/>
      <c r="K13" s="13">
        <f>SUM(J12:J12)</f>
        <v>0</v>
      </c>
    </row>
    <row r="14" spans="1:27" x14ac:dyDescent="0.25">
      <c r="B14" s="28" t="s">
        <v>821</v>
      </c>
      <c r="E14" s="15"/>
      <c r="H14" s="15"/>
      <c r="K14" s="15"/>
    </row>
    <row r="15" spans="1:27" x14ac:dyDescent="0.25">
      <c r="B15" t="s">
        <v>822</v>
      </c>
      <c r="C15" t="s">
        <v>815</v>
      </c>
      <c r="D15" t="s">
        <v>823</v>
      </c>
      <c r="E15" s="12">
        <v>0.7</v>
      </c>
      <c r="F15" t="s">
        <v>817</v>
      </c>
      <c r="G15" t="s">
        <v>818</v>
      </c>
      <c r="H15" s="13">
        <v>0</v>
      </c>
      <c r="I15" t="s">
        <v>819</v>
      </c>
      <c r="J15" s="14">
        <f>ROUND(E15/I10* H15,5)</f>
        <v>0</v>
      </c>
      <c r="K15" s="15"/>
    </row>
    <row r="16" spans="1:27" x14ac:dyDescent="0.25">
      <c r="D16" s="16" t="s">
        <v>824</v>
      </c>
      <c r="E16" s="15"/>
      <c r="H16" s="15"/>
      <c r="K16" s="13">
        <f>SUM(J15:J15)</f>
        <v>0</v>
      </c>
    </row>
    <row r="17" spans="1:27" x14ac:dyDescent="0.25">
      <c r="B17" s="28" t="s">
        <v>825</v>
      </c>
      <c r="E17" s="15"/>
      <c r="H17" s="15"/>
      <c r="K17" s="15"/>
    </row>
    <row r="18" spans="1:27" x14ac:dyDescent="0.25">
      <c r="B18" t="s">
        <v>826</v>
      </c>
      <c r="C18" t="s">
        <v>827</v>
      </c>
      <c r="D18" t="s">
        <v>828</v>
      </c>
      <c r="E18" s="12">
        <v>0.25</v>
      </c>
      <c r="G18" t="s">
        <v>818</v>
      </c>
      <c r="H18" s="13">
        <v>0</v>
      </c>
      <c r="I18" t="s">
        <v>819</v>
      </c>
      <c r="J18" s="14">
        <f>ROUND(E18* H18,5)</f>
        <v>0</v>
      </c>
      <c r="K18" s="15"/>
    </row>
    <row r="19" spans="1:27" x14ac:dyDescent="0.25">
      <c r="B19" t="s">
        <v>829</v>
      </c>
      <c r="C19" t="s">
        <v>827</v>
      </c>
      <c r="D19" t="s">
        <v>830</v>
      </c>
      <c r="E19" s="12">
        <v>1.63</v>
      </c>
      <c r="G19" t="s">
        <v>818</v>
      </c>
      <c r="H19" s="13">
        <v>0</v>
      </c>
      <c r="I19" t="s">
        <v>819</v>
      </c>
      <c r="J19" s="14">
        <f>ROUND(E19* H19,5)</f>
        <v>0</v>
      </c>
      <c r="K19" s="15"/>
    </row>
    <row r="20" spans="1:27" x14ac:dyDescent="0.25">
      <c r="B20" t="s">
        <v>831</v>
      </c>
      <c r="C20" t="s">
        <v>44</v>
      </c>
      <c r="D20" t="s">
        <v>832</v>
      </c>
      <c r="E20" s="12">
        <v>0.2</v>
      </c>
      <c r="G20" t="s">
        <v>818</v>
      </c>
      <c r="H20" s="13">
        <v>0</v>
      </c>
      <c r="I20" t="s">
        <v>819</v>
      </c>
      <c r="J20" s="14">
        <f>ROUND(E20* H20,5)</f>
        <v>0</v>
      </c>
      <c r="K20" s="15"/>
    </row>
    <row r="21" spans="1:27" x14ac:dyDescent="0.25">
      <c r="D21" s="16" t="s">
        <v>833</v>
      </c>
      <c r="E21" s="15"/>
      <c r="H21" s="15"/>
      <c r="K21" s="13">
        <f>SUM(J18:J20)</f>
        <v>0</v>
      </c>
    </row>
    <row r="22" spans="1:27" x14ac:dyDescent="0.25">
      <c r="D22" s="16" t="s">
        <v>834</v>
      </c>
      <c r="E22" s="15"/>
      <c r="H22" s="15"/>
      <c r="K22" s="17">
        <f>SUM(J11:J21)</f>
        <v>0</v>
      </c>
    </row>
    <row r="23" spans="1:27" x14ac:dyDescent="0.25">
      <c r="D23" s="16" t="s">
        <v>835</v>
      </c>
      <c r="E23" s="15"/>
      <c r="H23" s="15">
        <v>1</v>
      </c>
      <c r="I23" t="s">
        <v>836</v>
      </c>
      <c r="K23" s="15">
        <f>ROUND(H23/100*K13,5)</f>
        <v>0</v>
      </c>
    </row>
    <row r="24" spans="1:27" x14ac:dyDescent="0.25">
      <c r="D24" s="16" t="s">
        <v>837</v>
      </c>
      <c r="E24" s="15"/>
      <c r="H24" s="15"/>
      <c r="K24" s="17">
        <f>SUM(K22:K23)</f>
        <v>0</v>
      </c>
    </row>
    <row r="26" spans="1:27" ht="45" customHeight="1" x14ac:dyDescent="0.25">
      <c r="A26" s="25"/>
      <c r="B26" s="25" t="s">
        <v>838</v>
      </c>
      <c r="C26" s="1" t="s">
        <v>44</v>
      </c>
      <c r="D26" s="32" t="s">
        <v>839</v>
      </c>
      <c r="E26" s="33"/>
      <c r="F26" s="33"/>
      <c r="G26" s="1"/>
      <c r="H26" s="26" t="s">
        <v>812</v>
      </c>
      <c r="I26" s="34">
        <v>1</v>
      </c>
      <c r="J26" s="35"/>
      <c r="K26" s="27">
        <f>ROUND(K40,2)</f>
        <v>0</v>
      </c>
      <c r="L26" s="1"/>
      <c r="M26" s="1"/>
      <c r="N26" s="1"/>
      <c r="O26" s="1"/>
      <c r="P26" s="1"/>
      <c r="Q26" s="1"/>
      <c r="R26" s="1"/>
      <c r="S26" s="1"/>
      <c r="T26" s="1"/>
      <c r="U26" s="1"/>
      <c r="V26" s="1"/>
      <c r="W26" s="1"/>
      <c r="X26" s="1"/>
      <c r="Y26" s="1"/>
      <c r="Z26" s="1"/>
      <c r="AA26" s="1"/>
    </row>
    <row r="27" spans="1:27" x14ac:dyDescent="0.25">
      <c r="B27" s="28" t="s">
        <v>813</v>
      </c>
    </row>
    <row r="28" spans="1:27" x14ac:dyDescent="0.25">
      <c r="B28" t="s">
        <v>814</v>
      </c>
      <c r="C28" t="s">
        <v>815</v>
      </c>
      <c r="D28" t="s">
        <v>816</v>
      </c>
      <c r="E28" s="12">
        <v>1</v>
      </c>
      <c r="F28" t="s">
        <v>817</v>
      </c>
      <c r="G28" t="s">
        <v>818</v>
      </c>
      <c r="H28" s="13">
        <v>0</v>
      </c>
      <c r="I28" t="s">
        <v>819</v>
      </c>
      <c r="J28" s="14">
        <f>ROUND(E28/I26* H28,5)</f>
        <v>0</v>
      </c>
      <c r="K28" s="15"/>
    </row>
    <row r="29" spans="1:27" x14ac:dyDescent="0.25">
      <c r="D29" s="16" t="s">
        <v>820</v>
      </c>
      <c r="E29" s="15"/>
      <c r="H29" s="15"/>
      <c r="K29" s="13">
        <f>SUM(J28:J28)</f>
        <v>0</v>
      </c>
    </row>
    <row r="30" spans="1:27" x14ac:dyDescent="0.25">
      <c r="B30" s="28" t="s">
        <v>821</v>
      </c>
      <c r="E30" s="15"/>
      <c r="H30" s="15"/>
      <c r="K30" s="15"/>
    </row>
    <row r="31" spans="1:27" x14ac:dyDescent="0.25">
      <c r="B31" t="s">
        <v>822</v>
      </c>
      <c r="C31" t="s">
        <v>815</v>
      </c>
      <c r="D31" t="s">
        <v>823</v>
      </c>
      <c r="E31" s="12">
        <v>0.7</v>
      </c>
      <c r="F31" t="s">
        <v>817</v>
      </c>
      <c r="G31" t="s">
        <v>818</v>
      </c>
      <c r="H31" s="13">
        <v>0</v>
      </c>
      <c r="I31" t="s">
        <v>819</v>
      </c>
      <c r="J31" s="14">
        <f>ROUND(E31/I26* H31,5)</f>
        <v>0</v>
      </c>
      <c r="K31" s="15"/>
    </row>
    <row r="32" spans="1:27" x14ac:dyDescent="0.25">
      <c r="D32" s="16" t="s">
        <v>824</v>
      </c>
      <c r="E32" s="15"/>
      <c r="H32" s="15"/>
      <c r="K32" s="13">
        <f>SUM(J31:J31)</f>
        <v>0</v>
      </c>
    </row>
    <row r="33" spans="1:27" x14ac:dyDescent="0.25">
      <c r="B33" s="28" t="s">
        <v>825</v>
      </c>
      <c r="E33" s="15"/>
      <c r="H33" s="15"/>
      <c r="K33" s="15"/>
    </row>
    <row r="34" spans="1:27" x14ac:dyDescent="0.25">
      <c r="B34" t="s">
        <v>826</v>
      </c>
      <c r="C34" t="s">
        <v>827</v>
      </c>
      <c r="D34" t="s">
        <v>828</v>
      </c>
      <c r="E34" s="12">
        <v>0.38</v>
      </c>
      <c r="G34" t="s">
        <v>818</v>
      </c>
      <c r="H34" s="13">
        <v>0</v>
      </c>
      <c r="I34" t="s">
        <v>819</v>
      </c>
      <c r="J34" s="14">
        <f>ROUND(E34* H34,5)</f>
        <v>0</v>
      </c>
      <c r="K34" s="15"/>
    </row>
    <row r="35" spans="1:27" x14ac:dyDescent="0.25">
      <c r="B35" t="s">
        <v>829</v>
      </c>
      <c r="C35" t="s">
        <v>827</v>
      </c>
      <c r="D35" t="s">
        <v>830</v>
      </c>
      <c r="E35" s="12">
        <v>1.52</v>
      </c>
      <c r="G35" t="s">
        <v>818</v>
      </c>
      <c r="H35" s="13">
        <v>0</v>
      </c>
      <c r="I35" t="s">
        <v>819</v>
      </c>
      <c r="J35" s="14">
        <f>ROUND(E35* H35,5)</f>
        <v>0</v>
      </c>
      <c r="K35" s="15"/>
    </row>
    <row r="36" spans="1:27" x14ac:dyDescent="0.25">
      <c r="B36" t="s">
        <v>831</v>
      </c>
      <c r="C36" t="s">
        <v>44</v>
      </c>
      <c r="D36" t="s">
        <v>832</v>
      </c>
      <c r="E36" s="12">
        <v>0.2</v>
      </c>
      <c r="G36" t="s">
        <v>818</v>
      </c>
      <c r="H36" s="13">
        <v>0</v>
      </c>
      <c r="I36" t="s">
        <v>819</v>
      </c>
      <c r="J36" s="14">
        <f>ROUND(E36* H36,5)</f>
        <v>0</v>
      </c>
      <c r="K36" s="15"/>
    </row>
    <row r="37" spans="1:27" x14ac:dyDescent="0.25">
      <c r="D37" s="16" t="s">
        <v>833</v>
      </c>
      <c r="E37" s="15"/>
      <c r="H37" s="15"/>
      <c r="K37" s="13">
        <f>SUM(J34:J36)</f>
        <v>0</v>
      </c>
    </row>
    <row r="38" spans="1:27" x14ac:dyDescent="0.25">
      <c r="D38" s="16" t="s">
        <v>834</v>
      </c>
      <c r="E38" s="15"/>
      <c r="H38" s="15"/>
      <c r="K38" s="17">
        <f>SUM(J27:J37)</f>
        <v>0</v>
      </c>
    </row>
    <row r="39" spans="1:27" x14ac:dyDescent="0.25">
      <c r="D39" s="16" t="s">
        <v>835</v>
      </c>
      <c r="E39" s="15"/>
      <c r="H39" s="15">
        <v>1</v>
      </c>
      <c r="I39" t="s">
        <v>836</v>
      </c>
      <c r="K39" s="15">
        <f>ROUND(H39/100*K29,5)</f>
        <v>0</v>
      </c>
    </row>
    <row r="40" spans="1:27" x14ac:dyDescent="0.25">
      <c r="D40" s="16" t="s">
        <v>837</v>
      </c>
      <c r="E40" s="15"/>
      <c r="H40" s="15"/>
      <c r="K40" s="17">
        <f>SUM(K38:K39)</f>
        <v>0</v>
      </c>
    </row>
    <row r="42" spans="1:27" ht="45" customHeight="1" x14ac:dyDescent="0.25">
      <c r="A42" s="25"/>
      <c r="B42" s="25" t="s">
        <v>840</v>
      </c>
      <c r="C42" s="1" t="s">
        <v>44</v>
      </c>
      <c r="D42" s="32" t="s">
        <v>841</v>
      </c>
      <c r="E42" s="33"/>
      <c r="F42" s="33"/>
      <c r="G42" s="1"/>
      <c r="H42" s="26" t="s">
        <v>812</v>
      </c>
      <c r="I42" s="34">
        <v>1</v>
      </c>
      <c r="J42" s="35"/>
      <c r="K42" s="27">
        <f>ROUND(K57,2)</f>
        <v>0</v>
      </c>
      <c r="L42" s="1"/>
      <c r="M42" s="1"/>
      <c r="N42" s="1"/>
      <c r="O42" s="1"/>
      <c r="P42" s="1"/>
      <c r="Q42" s="1"/>
      <c r="R42" s="1"/>
      <c r="S42" s="1"/>
      <c r="T42" s="1"/>
      <c r="U42" s="1"/>
      <c r="V42" s="1"/>
      <c r="W42" s="1"/>
      <c r="X42" s="1"/>
      <c r="Y42" s="1"/>
      <c r="Z42" s="1"/>
      <c r="AA42" s="1"/>
    </row>
    <row r="43" spans="1:27" x14ac:dyDescent="0.25">
      <c r="B43" s="28" t="s">
        <v>813</v>
      </c>
    </row>
    <row r="44" spans="1:27" x14ac:dyDescent="0.25">
      <c r="B44" t="s">
        <v>814</v>
      </c>
      <c r="C44" t="s">
        <v>815</v>
      </c>
      <c r="D44" t="s">
        <v>816</v>
      </c>
      <c r="E44" s="12">
        <v>1.05</v>
      </c>
      <c r="F44" t="s">
        <v>817</v>
      </c>
      <c r="G44" t="s">
        <v>818</v>
      </c>
      <c r="H44" s="13">
        <v>0</v>
      </c>
      <c r="I44" t="s">
        <v>819</v>
      </c>
      <c r="J44" s="14">
        <f>ROUND(E44/I42* H44,5)</f>
        <v>0</v>
      </c>
      <c r="K44" s="15"/>
    </row>
    <row r="45" spans="1:27" x14ac:dyDescent="0.25">
      <c r="D45" s="16" t="s">
        <v>820</v>
      </c>
      <c r="E45" s="15"/>
      <c r="H45" s="15"/>
      <c r="K45" s="13">
        <f>SUM(J44:J44)</f>
        <v>0</v>
      </c>
    </row>
    <row r="46" spans="1:27" x14ac:dyDescent="0.25">
      <c r="B46" s="28" t="s">
        <v>821</v>
      </c>
      <c r="E46" s="15"/>
      <c r="H46" s="15"/>
      <c r="K46" s="15"/>
    </row>
    <row r="47" spans="1:27" x14ac:dyDescent="0.25">
      <c r="B47" t="s">
        <v>822</v>
      </c>
      <c r="C47" t="s">
        <v>815</v>
      </c>
      <c r="D47" t="s">
        <v>823</v>
      </c>
      <c r="E47" s="12">
        <v>0.72499999999999998</v>
      </c>
      <c r="F47" t="s">
        <v>817</v>
      </c>
      <c r="G47" t="s">
        <v>818</v>
      </c>
      <c r="H47" s="13">
        <v>0</v>
      </c>
      <c r="I47" t="s">
        <v>819</v>
      </c>
      <c r="J47" s="14">
        <f>ROUND(E47/I42* H47,5)</f>
        <v>0</v>
      </c>
      <c r="K47" s="15"/>
    </row>
    <row r="48" spans="1:27" x14ac:dyDescent="0.25">
      <c r="D48" s="16" t="s">
        <v>824</v>
      </c>
      <c r="E48" s="15"/>
      <c r="H48" s="15"/>
      <c r="K48" s="13">
        <f>SUM(J47:J47)</f>
        <v>0</v>
      </c>
    </row>
    <row r="49" spans="1:27" x14ac:dyDescent="0.25">
      <c r="B49" s="28" t="s">
        <v>825</v>
      </c>
      <c r="E49" s="15"/>
      <c r="H49" s="15"/>
      <c r="K49" s="15"/>
    </row>
    <row r="50" spans="1:27" x14ac:dyDescent="0.25">
      <c r="B50" t="s">
        <v>829</v>
      </c>
      <c r="C50" t="s">
        <v>827</v>
      </c>
      <c r="D50" t="s">
        <v>830</v>
      </c>
      <c r="E50" s="12">
        <v>1.53</v>
      </c>
      <c r="G50" t="s">
        <v>818</v>
      </c>
      <c r="H50" s="13">
        <v>0</v>
      </c>
      <c r="I50" t="s">
        <v>819</v>
      </c>
      <c r="J50" s="14">
        <f>ROUND(E50* H50,5)</f>
        <v>0</v>
      </c>
      <c r="K50" s="15"/>
    </row>
    <row r="51" spans="1:27" x14ac:dyDescent="0.25">
      <c r="B51" t="s">
        <v>826</v>
      </c>
      <c r="C51" t="s">
        <v>827</v>
      </c>
      <c r="D51" t="s">
        <v>828</v>
      </c>
      <c r="E51" s="12">
        <v>0.2</v>
      </c>
      <c r="G51" t="s">
        <v>818</v>
      </c>
      <c r="H51" s="13">
        <v>0</v>
      </c>
      <c r="I51" t="s">
        <v>819</v>
      </c>
      <c r="J51" s="14">
        <f>ROUND(E51* H51,5)</f>
        <v>0</v>
      </c>
      <c r="K51" s="15"/>
    </row>
    <row r="52" spans="1:27" x14ac:dyDescent="0.25">
      <c r="B52" t="s">
        <v>842</v>
      </c>
      <c r="C52" t="s">
        <v>843</v>
      </c>
      <c r="D52" t="s">
        <v>844</v>
      </c>
      <c r="E52" s="12">
        <v>400</v>
      </c>
      <c r="G52" t="s">
        <v>818</v>
      </c>
      <c r="H52" s="13">
        <v>0</v>
      </c>
      <c r="I52" t="s">
        <v>819</v>
      </c>
      <c r="J52" s="14">
        <f>ROUND(E52* H52,5)</f>
        <v>0</v>
      </c>
      <c r="K52" s="15"/>
    </row>
    <row r="53" spans="1:27" x14ac:dyDescent="0.25">
      <c r="B53" t="s">
        <v>831</v>
      </c>
      <c r="C53" t="s">
        <v>44</v>
      </c>
      <c r="D53" t="s">
        <v>832</v>
      </c>
      <c r="E53" s="12">
        <v>0.2</v>
      </c>
      <c r="G53" t="s">
        <v>818</v>
      </c>
      <c r="H53" s="13">
        <v>0</v>
      </c>
      <c r="I53" t="s">
        <v>819</v>
      </c>
      <c r="J53" s="14">
        <f>ROUND(E53* H53,5)</f>
        <v>0</v>
      </c>
      <c r="K53" s="15"/>
    </row>
    <row r="54" spans="1:27" x14ac:dyDescent="0.25">
      <c r="D54" s="16" t="s">
        <v>833</v>
      </c>
      <c r="E54" s="15"/>
      <c r="H54" s="15"/>
      <c r="K54" s="13">
        <f>SUM(J50:J53)</f>
        <v>0</v>
      </c>
    </row>
    <row r="55" spans="1:27" x14ac:dyDescent="0.25">
      <c r="D55" s="16" t="s">
        <v>834</v>
      </c>
      <c r="E55" s="15"/>
      <c r="H55" s="15"/>
      <c r="K55" s="17">
        <f>SUM(J43:J54)</f>
        <v>0</v>
      </c>
    </row>
    <row r="56" spans="1:27" x14ac:dyDescent="0.25">
      <c r="D56" s="16" t="s">
        <v>835</v>
      </c>
      <c r="E56" s="15"/>
      <c r="H56" s="15">
        <v>1</v>
      </c>
      <c r="I56" t="s">
        <v>836</v>
      </c>
      <c r="K56" s="15">
        <f>ROUND(H56/100*K45,5)</f>
        <v>0</v>
      </c>
    </row>
    <row r="57" spans="1:27" x14ac:dyDescent="0.25">
      <c r="D57" s="16" t="s">
        <v>837</v>
      </c>
      <c r="E57" s="15"/>
      <c r="H57" s="15"/>
      <c r="K57" s="17">
        <f>SUM(K55:K56)</f>
        <v>0</v>
      </c>
    </row>
    <row r="59" spans="1:27" x14ac:dyDescent="0.25">
      <c r="A59" s="22" t="s">
        <v>845</v>
      </c>
      <c r="B59" s="22"/>
    </row>
    <row r="60" spans="1:27" ht="45" customHeight="1" x14ac:dyDescent="0.25">
      <c r="A60" s="25"/>
      <c r="B60" s="25" t="s">
        <v>846</v>
      </c>
      <c r="C60" s="1" t="s">
        <v>30</v>
      </c>
      <c r="D60" s="32" t="s">
        <v>847</v>
      </c>
      <c r="E60" s="33"/>
      <c r="F60" s="33"/>
      <c r="G60" s="1"/>
      <c r="H60" s="26" t="s">
        <v>812</v>
      </c>
      <c r="I60" s="34">
        <v>1</v>
      </c>
      <c r="J60" s="35"/>
      <c r="K60" s="27">
        <f>ROUND(K75,2)</f>
        <v>0</v>
      </c>
      <c r="L60" s="1"/>
      <c r="M60" s="1"/>
      <c r="N60" s="1"/>
      <c r="O60" s="1"/>
      <c r="P60" s="1"/>
      <c r="Q60" s="1"/>
      <c r="R60" s="1"/>
      <c r="S60" s="1"/>
      <c r="T60" s="1"/>
      <c r="U60" s="1"/>
      <c r="V60" s="1"/>
      <c r="W60" s="1"/>
      <c r="X60" s="1"/>
      <c r="Y60" s="1"/>
      <c r="Z60" s="1"/>
      <c r="AA60" s="1"/>
    </row>
    <row r="61" spans="1:27" x14ac:dyDescent="0.25">
      <c r="B61" s="28" t="s">
        <v>813</v>
      </c>
    </row>
    <row r="62" spans="1:27" x14ac:dyDescent="0.25">
      <c r="B62" t="s">
        <v>848</v>
      </c>
      <c r="C62" t="s">
        <v>815</v>
      </c>
      <c r="D62" t="s">
        <v>849</v>
      </c>
      <c r="E62" s="12">
        <v>0.2</v>
      </c>
      <c r="F62" t="s">
        <v>817</v>
      </c>
      <c r="G62" t="s">
        <v>818</v>
      </c>
      <c r="H62" s="13">
        <v>0</v>
      </c>
      <c r="I62" t="s">
        <v>819</v>
      </c>
      <c r="J62" s="14">
        <f>ROUND(E62/I60* H62,5)</f>
        <v>0</v>
      </c>
      <c r="K62" s="15"/>
    </row>
    <row r="63" spans="1:27" x14ac:dyDescent="0.25">
      <c r="B63" t="s">
        <v>850</v>
      </c>
      <c r="C63" t="s">
        <v>815</v>
      </c>
      <c r="D63" t="s">
        <v>851</v>
      </c>
      <c r="E63" s="12">
        <v>7.0000000000000007E-2</v>
      </c>
      <c r="F63" t="s">
        <v>817</v>
      </c>
      <c r="G63" t="s">
        <v>818</v>
      </c>
      <c r="H63" s="13">
        <v>0</v>
      </c>
      <c r="I63" t="s">
        <v>819</v>
      </c>
      <c r="J63" s="14">
        <f>ROUND(E63/I60* H63,5)</f>
        <v>0</v>
      </c>
      <c r="K63" s="15"/>
    </row>
    <row r="64" spans="1:27" x14ac:dyDescent="0.25">
      <c r="D64" s="16" t="s">
        <v>820</v>
      </c>
      <c r="E64" s="15"/>
      <c r="H64" s="15"/>
      <c r="K64" s="13">
        <f>SUM(J62:J63)</f>
        <v>0</v>
      </c>
    </row>
    <row r="65" spans="1:27" x14ac:dyDescent="0.25">
      <c r="B65" s="28" t="s">
        <v>825</v>
      </c>
      <c r="E65" s="15"/>
      <c r="H65" s="15"/>
      <c r="K65" s="15"/>
    </row>
    <row r="66" spans="1:27" x14ac:dyDescent="0.25">
      <c r="B66" t="s">
        <v>852</v>
      </c>
      <c r="C66" t="s">
        <v>65</v>
      </c>
      <c r="D66" t="s">
        <v>853</v>
      </c>
      <c r="E66" s="12">
        <v>1</v>
      </c>
      <c r="G66" t="s">
        <v>818</v>
      </c>
      <c r="H66" s="13">
        <v>0</v>
      </c>
      <c r="I66" t="s">
        <v>819</v>
      </c>
      <c r="J66" s="14">
        <f>ROUND(E66* H66,5)</f>
        <v>0</v>
      </c>
      <c r="K66" s="15"/>
    </row>
    <row r="67" spans="1:27" x14ac:dyDescent="0.25">
      <c r="B67" t="s">
        <v>854</v>
      </c>
      <c r="C67" t="s">
        <v>855</v>
      </c>
      <c r="D67" t="s">
        <v>856</v>
      </c>
      <c r="E67" s="12">
        <v>1.7000000000000001E-2</v>
      </c>
      <c r="G67" t="s">
        <v>818</v>
      </c>
      <c r="H67" s="13">
        <v>0</v>
      </c>
      <c r="I67" t="s">
        <v>819</v>
      </c>
      <c r="J67" s="14">
        <f>ROUND(E67* H67,5)</f>
        <v>0</v>
      </c>
      <c r="K67" s="15"/>
    </row>
    <row r="68" spans="1:27" x14ac:dyDescent="0.25">
      <c r="B68" t="s">
        <v>857</v>
      </c>
      <c r="C68" t="s">
        <v>65</v>
      </c>
      <c r="D68" t="s">
        <v>858</v>
      </c>
      <c r="E68" s="12">
        <v>4.8600000000000003</v>
      </c>
      <c r="G68" t="s">
        <v>818</v>
      </c>
      <c r="H68" s="13">
        <v>0</v>
      </c>
      <c r="I68" t="s">
        <v>819</v>
      </c>
      <c r="J68" s="14">
        <f>ROUND(E68* H68,5)</f>
        <v>0</v>
      </c>
      <c r="K68" s="15"/>
    </row>
    <row r="69" spans="1:27" x14ac:dyDescent="0.25">
      <c r="B69" t="s">
        <v>859</v>
      </c>
      <c r="C69" t="s">
        <v>17</v>
      </c>
      <c r="D69" t="s">
        <v>860</v>
      </c>
      <c r="E69" s="12">
        <v>9</v>
      </c>
      <c r="G69" t="s">
        <v>818</v>
      </c>
      <c r="H69" s="13">
        <v>0</v>
      </c>
      <c r="I69" t="s">
        <v>819</v>
      </c>
      <c r="J69" s="14">
        <f>ROUND(E69* H69,5)</f>
        <v>0</v>
      </c>
      <c r="K69" s="15"/>
    </row>
    <row r="70" spans="1:27" x14ac:dyDescent="0.25">
      <c r="B70" t="s">
        <v>861</v>
      </c>
      <c r="C70" t="s">
        <v>65</v>
      </c>
      <c r="D70" t="s">
        <v>862</v>
      </c>
      <c r="E70" s="12">
        <v>1</v>
      </c>
      <c r="G70" t="s">
        <v>818</v>
      </c>
      <c r="H70" s="13">
        <v>0</v>
      </c>
      <c r="I70" t="s">
        <v>819</v>
      </c>
      <c r="J70" s="14">
        <f>ROUND(E70* H70,5)</f>
        <v>0</v>
      </c>
      <c r="K70" s="15"/>
    </row>
    <row r="71" spans="1:27" x14ac:dyDescent="0.25">
      <c r="D71" s="16" t="s">
        <v>833</v>
      </c>
      <c r="E71" s="15"/>
      <c r="H71" s="15"/>
      <c r="K71" s="13">
        <f>SUM(J66:J70)</f>
        <v>0</v>
      </c>
    </row>
    <row r="72" spans="1:27" x14ac:dyDescent="0.25">
      <c r="E72" s="15"/>
      <c r="H72" s="15"/>
      <c r="K72" s="15"/>
    </row>
    <row r="73" spans="1:27" x14ac:dyDescent="0.25">
      <c r="D73" s="16" t="s">
        <v>835</v>
      </c>
      <c r="E73" s="15"/>
      <c r="H73" s="15">
        <v>1.5</v>
      </c>
      <c r="I73" t="s">
        <v>836</v>
      </c>
      <c r="J73">
        <f>ROUND(H73/100*K64,5)</f>
        <v>0</v>
      </c>
      <c r="K73" s="15"/>
    </row>
    <row r="74" spans="1:27" x14ac:dyDescent="0.25">
      <c r="D74" s="16" t="s">
        <v>834</v>
      </c>
      <c r="E74" s="15"/>
      <c r="H74" s="15"/>
      <c r="K74" s="17">
        <f>SUM(J61:J73)</f>
        <v>0</v>
      </c>
    </row>
    <row r="75" spans="1:27" x14ac:dyDescent="0.25">
      <c r="D75" s="16" t="s">
        <v>837</v>
      </c>
      <c r="E75" s="15"/>
      <c r="H75" s="15"/>
      <c r="K75" s="17">
        <f>SUM(K74:K74)</f>
        <v>0</v>
      </c>
    </row>
    <row r="77" spans="1:27" ht="45" customHeight="1" x14ac:dyDescent="0.25">
      <c r="A77" s="25"/>
      <c r="B77" s="25" t="s">
        <v>863</v>
      </c>
      <c r="C77" s="1" t="s">
        <v>30</v>
      </c>
      <c r="D77" s="32" t="s">
        <v>864</v>
      </c>
      <c r="E77" s="33"/>
      <c r="F77" s="33"/>
      <c r="G77" s="1"/>
      <c r="H77" s="26" t="s">
        <v>812</v>
      </c>
      <c r="I77" s="34">
        <v>1</v>
      </c>
      <c r="J77" s="35"/>
      <c r="K77" s="27">
        <f>ROUND(K92,2)</f>
        <v>0</v>
      </c>
      <c r="L77" s="1"/>
      <c r="M77" s="1"/>
      <c r="N77" s="1"/>
      <c r="O77" s="1"/>
      <c r="P77" s="1"/>
      <c r="Q77" s="1"/>
      <c r="R77" s="1"/>
      <c r="S77" s="1"/>
      <c r="T77" s="1"/>
      <c r="U77" s="1"/>
      <c r="V77" s="1"/>
      <c r="W77" s="1"/>
      <c r="X77" s="1"/>
      <c r="Y77" s="1"/>
      <c r="Z77" s="1"/>
      <c r="AA77" s="1"/>
    </row>
    <row r="78" spans="1:27" x14ac:dyDescent="0.25">
      <c r="B78" s="28" t="s">
        <v>813</v>
      </c>
    </row>
    <row r="79" spans="1:27" x14ac:dyDescent="0.25">
      <c r="B79" t="s">
        <v>850</v>
      </c>
      <c r="C79" t="s">
        <v>815</v>
      </c>
      <c r="D79" t="s">
        <v>851</v>
      </c>
      <c r="E79" s="12">
        <v>0.05</v>
      </c>
      <c r="F79" t="s">
        <v>817</v>
      </c>
      <c r="G79" t="s">
        <v>818</v>
      </c>
      <c r="H79" s="13">
        <v>0</v>
      </c>
      <c r="I79" t="s">
        <v>819</v>
      </c>
      <c r="J79" s="14">
        <f>ROUND(E79/I77* H79,5)</f>
        <v>0</v>
      </c>
      <c r="K79" s="15"/>
    </row>
    <row r="80" spans="1:27" x14ac:dyDescent="0.25">
      <c r="B80" t="s">
        <v>848</v>
      </c>
      <c r="C80" t="s">
        <v>815</v>
      </c>
      <c r="D80" t="s">
        <v>849</v>
      </c>
      <c r="E80" s="12">
        <v>0.15</v>
      </c>
      <c r="F80" t="s">
        <v>817</v>
      </c>
      <c r="G80" t="s">
        <v>818</v>
      </c>
      <c r="H80" s="13">
        <v>0</v>
      </c>
      <c r="I80" t="s">
        <v>819</v>
      </c>
      <c r="J80" s="14">
        <f>ROUND(E80/I77* H80,5)</f>
        <v>0</v>
      </c>
      <c r="K80" s="15"/>
    </row>
    <row r="81" spans="1:27" x14ac:dyDescent="0.25">
      <c r="D81" s="16" t="s">
        <v>820</v>
      </c>
      <c r="E81" s="15"/>
      <c r="H81" s="15"/>
      <c r="K81" s="13">
        <f>SUM(J79:J80)</f>
        <v>0</v>
      </c>
    </row>
    <row r="82" spans="1:27" x14ac:dyDescent="0.25">
      <c r="B82" s="28" t="s">
        <v>825</v>
      </c>
      <c r="E82" s="15"/>
      <c r="H82" s="15"/>
      <c r="K82" s="15"/>
    </row>
    <row r="83" spans="1:27" x14ac:dyDescent="0.25">
      <c r="B83" t="s">
        <v>854</v>
      </c>
      <c r="C83" t="s">
        <v>855</v>
      </c>
      <c r="D83" t="s">
        <v>856</v>
      </c>
      <c r="E83" s="12">
        <v>0.12</v>
      </c>
      <c r="G83" t="s">
        <v>818</v>
      </c>
      <c r="H83" s="13">
        <v>0</v>
      </c>
      <c r="I83" t="s">
        <v>819</v>
      </c>
      <c r="J83" s="14">
        <f>ROUND(E83* H83,5)</f>
        <v>0</v>
      </c>
      <c r="K83" s="15"/>
    </row>
    <row r="84" spans="1:27" x14ac:dyDescent="0.25">
      <c r="B84" t="s">
        <v>852</v>
      </c>
      <c r="C84" t="s">
        <v>65</v>
      </c>
      <c r="D84" t="s">
        <v>853</v>
      </c>
      <c r="E84" s="12">
        <v>1</v>
      </c>
      <c r="G84" t="s">
        <v>818</v>
      </c>
      <c r="H84" s="13">
        <v>0</v>
      </c>
      <c r="I84" t="s">
        <v>819</v>
      </c>
      <c r="J84" s="14">
        <f>ROUND(E84* H84,5)</f>
        <v>0</v>
      </c>
      <c r="K84" s="15"/>
    </row>
    <row r="85" spans="1:27" x14ac:dyDescent="0.25">
      <c r="B85" t="s">
        <v>861</v>
      </c>
      <c r="C85" t="s">
        <v>65</v>
      </c>
      <c r="D85" t="s">
        <v>862</v>
      </c>
      <c r="E85" s="12">
        <v>1</v>
      </c>
      <c r="G85" t="s">
        <v>818</v>
      </c>
      <c r="H85" s="13">
        <v>0</v>
      </c>
      <c r="I85" t="s">
        <v>819</v>
      </c>
      <c r="J85" s="14">
        <f>ROUND(E85* H85,5)</f>
        <v>0</v>
      </c>
      <c r="K85" s="15"/>
    </row>
    <row r="86" spans="1:27" x14ac:dyDescent="0.25">
      <c r="B86" t="s">
        <v>857</v>
      </c>
      <c r="C86" t="s">
        <v>65</v>
      </c>
      <c r="D86" t="s">
        <v>858</v>
      </c>
      <c r="E86" s="12">
        <v>3.43</v>
      </c>
      <c r="G86" t="s">
        <v>818</v>
      </c>
      <c r="H86" s="13">
        <v>0</v>
      </c>
      <c r="I86" t="s">
        <v>819</v>
      </c>
      <c r="J86" s="14">
        <f>ROUND(E86* H86,5)</f>
        <v>0</v>
      </c>
      <c r="K86" s="15"/>
    </row>
    <row r="87" spans="1:27" x14ac:dyDescent="0.25">
      <c r="B87" t="s">
        <v>859</v>
      </c>
      <c r="C87" t="s">
        <v>17</v>
      </c>
      <c r="D87" t="s">
        <v>860</v>
      </c>
      <c r="E87" s="12">
        <v>6</v>
      </c>
      <c r="G87" t="s">
        <v>818</v>
      </c>
      <c r="H87" s="13">
        <v>0</v>
      </c>
      <c r="I87" t="s">
        <v>819</v>
      </c>
      <c r="J87" s="14">
        <f>ROUND(E87* H87,5)</f>
        <v>0</v>
      </c>
      <c r="K87" s="15"/>
    </row>
    <row r="88" spans="1:27" x14ac:dyDescent="0.25">
      <c r="D88" s="16" t="s">
        <v>833</v>
      </c>
      <c r="E88" s="15"/>
      <c r="H88" s="15"/>
      <c r="K88" s="13">
        <f>SUM(J83:J87)</f>
        <v>0</v>
      </c>
    </row>
    <row r="89" spans="1:27" x14ac:dyDescent="0.25">
      <c r="E89" s="15"/>
      <c r="H89" s="15"/>
      <c r="K89" s="15"/>
    </row>
    <row r="90" spans="1:27" x14ac:dyDescent="0.25">
      <c r="D90" s="16" t="s">
        <v>835</v>
      </c>
      <c r="E90" s="15"/>
      <c r="H90" s="15">
        <v>1.5</v>
      </c>
      <c r="I90" t="s">
        <v>836</v>
      </c>
      <c r="J90">
        <f>ROUND(H90/100*K81,5)</f>
        <v>0</v>
      </c>
      <c r="K90" s="15"/>
    </row>
    <row r="91" spans="1:27" x14ac:dyDescent="0.25">
      <c r="D91" s="16" t="s">
        <v>834</v>
      </c>
      <c r="E91" s="15"/>
      <c r="H91" s="15"/>
      <c r="K91" s="17">
        <f>SUM(J78:J90)</f>
        <v>0</v>
      </c>
    </row>
    <row r="92" spans="1:27" x14ac:dyDescent="0.25">
      <c r="D92" s="16" t="s">
        <v>837</v>
      </c>
      <c r="E92" s="15"/>
      <c r="H92" s="15"/>
      <c r="K92" s="17">
        <f>SUM(K91:K91)</f>
        <v>0</v>
      </c>
    </row>
    <row r="94" spans="1:27" ht="45" customHeight="1" x14ac:dyDescent="0.25">
      <c r="A94" s="25"/>
      <c r="B94" s="25" t="s">
        <v>865</v>
      </c>
      <c r="C94" s="1" t="s">
        <v>30</v>
      </c>
      <c r="D94" s="32" t="s">
        <v>866</v>
      </c>
      <c r="E94" s="33"/>
      <c r="F94" s="33"/>
      <c r="G94" s="1"/>
      <c r="H94" s="26" t="s">
        <v>812</v>
      </c>
      <c r="I94" s="34">
        <v>1</v>
      </c>
      <c r="J94" s="35"/>
      <c r="K94" s="27">
        <f>ROUND(K105,2)</f>
        <v>0</v>
      </c>
      <c r="L94" s="1"/>
      <c r="M94" s="1"/>
      <c r="N94" s="1"/>
      <c r="O94" s="1"/>
      <c r="P94" s="1"/>
      <c r="Q94" s="1"/>
      <c r="R94" s="1"/>
      <c r="S94" s="1"/>
      <c r="T94" s="1"/>
      <c r="U94" s="1"/>
      <c r="V94" s="1"/>
      <c r="W94" s="1"/>
      <c r="X94" s="1"/>
      <c r="Y94" s="1"/>
      <c r="Z94" s="1"/>
      <c r="AA94" s="1"/>
    </row>
    <row r="95" spans="1:27" x14ac:dyDescent="0.25">
      <c r="B95" s="28" t="s">
        <v>813</v>
      </c>
    </row>
    <row r="96" spans="1:27" x14ac:dyDescent="0.25">
      <c r="B96" t="s">
        <v>867</v>
      </c>
      <c r="C96" t="s">
        <v>815</v>
      </c>
      <c r="D96" t="s">
        <v>868</v>
      </c>
      <c r="E96" s="12">
        <v>0.06</v>
      </c>
      <c r="F96" t="s">
        <v>817</v>
      </c>
      <c r="G96" t="s">
        <v>818</v>
      </c>
      <c r="H96" s="13">
        <v>0</v>
      </c>
      <c r="I96" t="s">
        <v>819</v>
      </c>
      <c r="J96" s="14">
        <f>ROUND(E96/I94* H96,5)</f>
        <v>0</v>
      </c>
      <c r="K96" s="15"/>
    </row>
    <row r="97" spans="1:27" x14ac:dyDescent="0.25">
      <c r="B97" t="s">
        <v>869</v>
      </c>
      <c r="C97" t="s">
        <v>815</v>
      </c>
      <c r="D97" t="s">
        <v>870</v>
      </c>
      <c r="E97" s="12">
        <v>0.03</v>
      </c>
      <c r="F97" t="s">
        <v>817</v>
      </c>
      <c r="G97" t="s">
        <v>818</v>
      </c>
      <c r="H97" s="13">
        <v>0</v>
      </c>
      <c r="I97" t="s">
        <v>819</v>
      </c>
      <c r="J97" s="14">
        <f>ROUND(E97/I94* H97,5)</f>
        <v>0</v>
      </c>
      <c r="K97" s="15"/>
    </row>
    <row r="98" spans="1:27" x14ac:dyDescent="0.25">
      <c r="D98" s="16" t="s">
        <v>820</v>
      </c>
      <c r="E98" s="15"/>
      <c r="H98" s="15"/>
      <c r="K98" s="13">
        <f>SUM(J96:J97)</f>
        <v>0</v>
      </c>
    </row>
    <row r="99" spans="1:27" x14ac:dyDescent="0.25">
      <c r="B99" s="28" t="s">
        <v>825</v>
      </c>
      <c r="E99" s="15"/>
      <c r="H99" s="15"/>
      <c r="K99" s="15"/>
    </row>
    <row r="100" spans="1:27" x14ac:dyDescent="0.25">
      <c r="B100" t="s">
        <v>871</v>
      </c>
      <c r="C100" t="s">
        <v>30</v>
      </c>
      <c r="D100" t="s">
        <v>872</v>
      </c>
      <c r="E100" s="12">
        <v>1.05</v>
      </c>
      <c r="G100" t="s">
        <v>818</v>
      </c>
      <c r="H100" s="13">
        <v>0</v>
      </c>
      <c r="I100" t="s">
        <v>819</v>
      </c>
      <c r="J100" s="14">
        <f>ROUND(E100* H100,5)</f>
        <v>0</v>
      </c>
      <c r="K100" s="15"/>
    </row>
    <row r="101" spans="1:27" x14ac:dyDescent="0.25">
      <c r="D101" s="16" t="s">
        <v>833</v>
      </c>
      <c r="E101" s="15"/>
      <c r="H101" s="15"/>
      <c r="K101" s="13">
        <f>SUM(J100:J100)</f>
        <v>0</v>
      </c>
    </row>
    <row r="102" spans="1:27" x14ac:dyDescent="0.25">
      <c r="E102" s="15"/>
      <c r="H102" s="15"/>
      <c r="K102" s="15"/>
    </row>
    <row r="103" spans="1:27" x14ac:dyDescent="0.25">
      <c r="D103" s="16" t="s">
        <v>835</v>
      </c>
      <c r="E103" s="15"/>
      <c r="H103" s="15">
        <v>1.5</v>
      </c>
      <c r="I103" t="s">
        <v>836</v>
      </c>
      <c r="J103">
        <f>ROUND(H103/100*K98,5)</f>
        <v>0</v>
      </c>
      <c r="K103" s="15"/>
    </row>
    <row r="104" spans="1:27" x14ac:dyDescent="0.25">
      <c r="D104" s="16" t="s">
        <v>834</v>
      </c>
      <c r="E104" s="15"/>
      <c r="H104" s="15"/>
      <c r="K104" s="17">
        <f>SUM(J95:J103)</f>
        <v>0</v>
      </c>
    </row>
    <row r="105" spans="1:27" x14ac:dyDescent="0.25">
      <c r="D105" s="16" t="s">
        <v>837</v>
      </c>
      <c r="E105" s="15"/>
      <c r="H105" s="15"/>
      <c r="K105" s="17">
        <f>SUM(K104:K104)</f>
        <v>0</v>
      </c>
    </row>
    <row r="107" spans="1:27" ht="45" customHeight="1" x14ac:dyDescent="0.25">
      <c r="A107" s="25"/>
      <c r="B107" s="25" t="s">
        <v>873</v>
      </c>
      <c r="C107" s="1" t="s">
        <v>30</v>
      </c>
      <c r="D107" s="32" t="s">
        <v>874</v>
      </c>
      <c r="E107" s="33"/>
      <c r="F107" s="33"/>
      <c r="G107" s="1"/>
      <c r="H107" s="26" t="s">
        <v>812</v>
      </c>
      <c r="I107" s="34">
        <v>1</v>
      </c>
      <c r="J107" s="35"/>
      <c r="K107" s="27">
        <f>ROUND(K122,2)</f>
        <v>0</v>
      </c>
      <c r="L107" s="1"/>
      <c r="M107" s="1"/>
      <c r="N107" s="1"/>
      <c r="O107" s="1"/>
      <c r="P107" s="1"/>
      <c r="Q107" s="1"/>
      <c r="R107" s="1"/>
      <c r="S107" s="1"/>
      <c r="T107" s="1"/>
      <c r="U107" s="1"/>
      <c r="V107" s="1"/>
      <c r="W107" s="1"/>
      <c r="X107" s="1"/>
      <c r="Y107" s="1"/>
      <c r="Z107" s="1"/>
      <c r="AA107" s="1"/>
    </row>
    <row r="108" spans="1:27" x14ac:dyDescent="0.25">
      <c r="B108" s="28" t="s">
        <v>813</v>
      </c>
    </row>
    <row r="109" spans="1:27" x14ac:dyDescent="0.25">
      <c r="B109" t="s">
        <v>848</v>
      </c>
      <c r="C109" t="s">
        <v>815</v>
      </c>
      <c r="D109" t="s">
        <v>849</v>
      </c>
      <c r="E109" s="12">
        <v>0.2</v>
      </c>
      <c r="F109" t="s">
        <v>817</v>
      </c>
      <c r="G109" t="s">
        <v>818</v>
      </c>
      <c r="H109" s="13">
        <v>0</v>
      </c>
      <c r="I109" t="s">
        <v>819</v>
      </c>
      <c r="J109" s="14">
        <f>ROUND(E109/I107* H109,5)</f>
        <v>0</v>
      </c>
      <c r="K109" s="15"/>
    </row>
    <row r="110" spans="1:27" x14ac:dyDescent="0.25">
      <c r="B110" t="s">
        <v>850</v>
      </c>
      <c r="C110" t="s">
        <v>815</v>
      </c>
      <c r="D110" t="s">
        <v>851</v>
      </c>
      <c r="E110" s="12">
        <v>7.0000000000000007E-2</v>
      </c>
      <c r="F110" t="s">
        <v>817</v>
      </c>
      <c r="G110" t="s">
        <v>818</v>
      </c>
      <c r="H110" s="13">
        <v>0</v>
      </c>
      <c r="I110" t="s">
        <v>819</v>
      </c>
      <c r="J110" s="14">
        <f>ROUND(E110/I107* H110,5)</f>
        <v>0</v>
      </c>
      <c r="K110" s="15"/>
    </row>
    <row r="111" spans="1:27" x14ac:dyDescent="0.25">
      <c r="D111" s="16" t="s">
        <v>820</v>
      </c>
      <c r="E111" s="15"/>
      <c r="H111" s="15"/>
      <c r="K111" s="13">
        <f>SUM(J109:J110)</f>
        <v>0</v>
      </c>
    </row>
    <row r="112" spans="1:27" x14ac:dyDescent="0.25">
      <c r="B112" s="28" t="s">
        <v>825</v>
      </c>
      <c r="E112" s="15"/>
      <c r="H112" s="15"/>
      <c r="K112" s="15"/>
    </row>
    <row r="113" spans="1:27" x14ac:dyDescent="0.25">
      <c r="B113" t="s">
        <v>875</v>
      </c>
      <c r="C113" t="s">
        <v>855</v>
      </c>
      <c r="D113" t="s">
        <v>876</v>
      </c>
      <c r="E113" s="12">
        <v>0.3</v>
      </c>
      <c r="G113" t="s">
        <v>818</v>
      </c>
      <c r="H113" s="13">
        <v>0</v>
      </c>
      <c r="I113" t="s">
        <v>819</v>
      </c>
      <c r="J113" s="14">
        <f>ROUND(E113* H113,5)</f>
        <v>0</v>
      </c>
      <c r="K113" s="15"/>
    </row>
    <row r="114" spans="1:27" x14ac:dyDescent="0.25">
      <c r="B114" t="s">
        <v>877</v>
      </c>
      <c r="C114" t="s">
        <v>843</v>
      </c>
      <c r="D114" t="s">
        <v>878</v>
      </c>
      <c r="E114" s="12">
        <v>0.53</v>
      </c>
      <c r="G114" t="s">
        <v>818</v>
      </c>
      <c r="H114" s="13">
        <v>0</v>
      </c>
      <c r="I114" t="s">
        <v>819</v>
      </c>
      <c r="J114" s="14">
        <f>ROUND(E114* H114,5)</f>
        <v>0</v>
      </c>
      <c r="K114" s="15"/>
    </row>
    <row r="115" spans="1:27" x14ac:dyDescent="0.25">
      <c r="B115" t="s">
        <v>879</v>
      </c>
      <c r="C115" t="s">
        <v>65</v>
      </c>
      <c r="D115" t="s">
        <v>880</v>
      </c>
      <c r="E115" s="12">
        <v>3.2</v>
      </c>
      <c r="G115" t="s">
        <v>818</v>
      </c>
      <c r="H115" s="13">
        <v>0</v>
      </c>
      <c r="I115" t="s">
        <v>819</v>
      </c>
      <c r="J115" s="14">
        <f>ROUND(E115* H115,5)</f>
        <v>0</v>
      </c>
      <c r="K115" s="15"/>
    </row>
    <row r="116" spans="1:27" x14ac:dyDescent="0.25">
      <c r="B116" t="s">
        <v>881</v>
      </c>
      <c r="C116" t="s">
        <v>30</v>
      </c>
      <c r="D116" t="s">
        <v>882</v>
      </c>
      <c r="E116" s="12">
        <v>2.1</v>
      </c>
      <c r="G116" t="s">
        <v>818</v>
      </c>
      <c r="H116" s="13">
        <v>0</v>
      </c>
      <c r="I116" t="s">
        <v>819</v>
      </c>
      <c r="J116" s="14">
        <f>ROUND(E116* H116,5)</f>
        <v>0</v>
      </c>
      <c r="K116" s="15"/>
    </row>
    <row r="117" spans="1:27" x14ac:dyDescent="0.25">
      <c r="B117" t="s">
        <v>883</v>
      </c>
      <c r="C117" t="s">
        <v>843</v>
      </c>
      <c r="D117" t="s">
        <v>884</v>
      </c>
      <c r="E117" s="12">
        <v>0.4</v>
      </c>
      <c r="G117" t="s">
        <v>818</v>
      </c>
      <c r="H117" s="13">
        <v>0</v>
      </c>
      <c r="I117" t="s">
        <v>819</v>
      </c>
      <c r="J117" s="14">
        <f>ROUND(E117* H117,5)</f>
        <v>0</v>
      </c>
      <c r="K117" s="15"/>
    </row>
    <row r="118" spans="1:27" x14ac:dyDescent="0.25">
      <c r="D118" s="16" t="s">
        <v>833</v>
      </c>
      <c r="E118" s="15"/>
      <c r="H118" s="15"/>
      <c r="K118" s="13">
        <f>SUM(J113:J117)</f>
        <v>0</v>
      </c>
    </row>
    <row r="119" spans="1:27" x14ac:dyDescent="0.25">
      <c r="E119" s="15"/>
      <c r="H119" s="15"/>
      <c r="K119" s="15"/>
    </row>
    <row r="120" spans="1:27" x14ac:dyDescent="0.25">
      <c r="D120" s="16" t="s">
        <v>835</v>
      </c>
      <c r="E120" s="15"/>
      <c r="H120" s="15">
        <v>1.5</v>
      </c>
      <c r="I120" t="s">
        <v>836</v>
      </c>
      <c r="J120">
        <f>ROUND(H120/100*K111,5)</f>
        <v>0</v>
      </c>
      <c r="K120" s="15"/>
    </row>
    <row r="121" spans="1:27" x14ac:dyDescent="0.25">
      <c r="D121" s="16" t="s">
        <v>834</v>
      </c>
      <c r="E121" s="15"/>
      <c r="H121" s="15"/>
      <c r="K121" s="17">
        <f>SUM(J108:J120)</f>
        <v>0</v>
      </c>
    </row>
    <row r="122" spans="1:27" x14ac:dyDescent="0.25">
      <c r="D122" s="16" t="s">
        <v>837</v>
      </c>
      <c r="E122" s="15"/>
      <c r="H122" s="15"/>
      <c r="K122" s="17">
        <f>SUM(K121:K121)</f>
        <v>0</v>
      </c>
    </row>
    <row r="124" spans="1:27" ht="45" customHeight="1" x14ac:dyDescent="0.25">
      <c r="A124" s="25"/>
      <c r="B124" s="25" t="s">
        <v>885</v>
      </c>
      <c r="C124" s="1" t="s">
        <v>30</v>
      </c>
      <c r="D124" s="32" t="s">
        <v>886</v>
      </c>
      <c r="E124" s="33"/>
      <c r="F124" s="33"/>
      <c r="G124" s="1"/>
      <c r="H124" s="26" t="s">
        <v>812</v>
      </c>
      <c r="I124" s="34">
        <v>1</v>
      </c>
      <c r="J124" s="35"/>
      <c r="K124" s="27">
        <f>ROUND(K139,2)</f>
        <v>0</v>
      </c>
      <c r="L124" s="1"/>
      <c r="M124" s="1"/>
      <c r="N124" s="1"/>
      <c r="O124" s="1"/>
      <c r="P124" s="1"/>
      <c r="Q124" s="1"/>
      <c r="R124" s="1"/>
      <c r="S124" s="1"/>
      <c r="T124" s="1"/>
      <c r="U124" s="1"/>
      <c r="V124" s="1"/>
      <c r="W124" s="1"/>
      <c r="X124" s="1"/>
      <c r="Y124" s="1"/>
      <c r="Z124" s="1"/>
      <c r="AA124" s="1"/>
    </row>
    <row r="125" spans="1:27" x14ac:dyDescent="0.25">
      <c r="B125" s="28" t="s">
        <v>813</v>
      </c>
    </row>
    <row r="126" spans="1:27" x14ac:dyDescent="0.25">
      <c r="B126" t="s">
        <v>848</v>
      </c>
      <c r="C126" t="s">
        <v>815</v>
      </c>
      <c r="D126" t="s">
        <v>849</v>
      </c>
      <c r="E126" s="12">
        <v>0.2</v>
      </c>
      <c r="F126" t="s">
        <v>817</v>
      </c>
      <c r="G126" t="s">
        <v>818</v>
      </c>
      <c r="H126" s="13">
        <v>0</v>
      </c>
      <c r="I126" t="s">
        <v>819</v>
      </c>
      <c r="J126" s="14">
        <f>ROUND(E126/I124* H126,5)</f>
        <v>0</v>
      </c>
      <c r="K126" s="15"/>
    </row>
    <row r="127" spans="1:27" x14ac:dyDescent="0.25">
      <c r="B127" t="s">
        <v>850</v>
      </c>
      <c r="C127" t="s">
        <v>815</v>
      </c>
      <c r="D127" t="s">
        <v>851</v>
      </c>
      <c r="E127" s="12">
        <v>7.0000000000000007E-2</v>
      </c>
      <c r="F127" t="s">
        <v>817</v>
      </c>
      <c r="G127" t="s">
        <v>818</v>
      </c>
      <c r="H127" s="13">
        <v>0</v>
      </c>
      <c r="I127" t="s">
        <v>819</v>
      </c>
      <c r="J127" s="14">
        <f>ROUND(E127/I124* H127,5)</f>
        <v>0</v>
      </c>
      <c r="K127" s="15"/>
    </row>
    <row r="128" spans="1:27" x14ac:dyDescent="0.25">
      <c r="D128" s="16" t="s">
        <v>820</v>
      </c>
      <c r="E128" s="15"/>
      <c r="H128" s="15"/>
      <c r="K128" s="13">
        <f>SUM(J126:J127)</f>
        <v>0</v>
      </c>
    </row>
    <row r="129" spans="1:27" x14ac:dyDescent="0.25">
      <c r="B129" s="28" t="s">
        <v>825</v>
      </c>
      <c r="E129" s="15"/>
      <c r="H129" s="15"/>
      <c r="K129" s="15"/>
    </row>
    <row r="130" spans="1:27" x14ac:dyDescent="0.25">
      <c r="B130" t="s">
        <v>879</v>
      </c>
      <c r="C130" t="s">
        <v>65</v>
      </c>
      <c r="D130" t="s">
        <v>880</v>
      </c>
      <c r="E130" s="12">
        <v>3.2</v>
      </c>
      <c r="G130" t="s">
        <v>818</v>
      </c>
      <c r="H130" s="13">
        <v>0</v>
      </c>
      <c r="I130" t="s">
        <v>819</v>
      </c>
      <c r="J130" s="14">
        <f>ROUND(E130* H130,5)</f>
        <v>0</v>
      </c>
      <c r="K130" s="15"/>
    </row>
    <row r="131" spans="1:27" x14ac:dyDescent="0.25">
      <c r="B131" t="s">
        <v>877</v>
      </c>
      <c r="C131" t="s">
        <v>843</v>
      </c>
      <c r="D131" t="s">
        <v>878</v>
      </c>
      <c r="E131" s="12">
        <v>0.53</v>
      </c>
      <c r="G131" t="s">
        <v>818</v>
      </c>
      <c r="H131" s="13">
        <v>0</v>
      </c>
      <c r="I131" t="s">
        <v>819</v>
      </c>
      <c r="J131" s="14">
        <f>ROUND(E131* H131,5)</f>
        <v>0</v>
      </c>
      <c r="K131" s="15"/>
    </row>
    <row r="132" spans="1:27" x14ac:dyDescent="0.25">
      <c r="B132" t="s">
        <v>875</v>
      </c>
      <c r="C132" t="s">
        <v>855</v>
      </c>
      <c r="D132" t="s">
        <v>876</v>
      </c>
      <c r="E132" s="12">
        <v>0.3</v>
      </c>
      <c r="G132" t="s">
        <v>818</v>
      </c>
      <c r="H132" s="13">
        <v>0</v>
      </c>
      <c r="I132" t="s">
        <v>819</v>
      </c>
      <c r="J132" s="14">
        <f>ROUND(E132* H132,5)</f>
        <v>0</v>
      </c>
      <c r="K132" s="15"/>
    </row>
    <row r="133" spans="1:27" x14ac:dyDescent="0.25">
      <c r="B133" t="s">
        <v>887</v>
      </c>
      <c r="C133" t="s">
        <v>30</v>
      </c>
      <c r="D133" t="s">
        <v>888</v>
      </c>
      <c r="E133" s="12">
        <v>2.1</v>
      </c>
      <c r="G133" t="s">
        <v>818</v>
      </c>
      <c r="H133" s="13">
        <v>0</v>
      </c>
      <c r="I133" t="s">
        <v>819</v>
      </c>
      <c r="J133" s="14">
        <f>ROUND(E133* H133,5)</f>
        <v>0</v>
      </c>
      <c r="K133" s="15"/>
    </row>
    <row r="134" spans="1:27" x14ac:dyDescent="0.25">
      <c r="B134" t="s">
        <v>883</v>
      </c>
      <c r="C134" t="s">
        <v>843</v>
      </c>
      <c r="D134" t="s">
        <v>884</v>
      </c>
      <c r="E134" s="12">
        <v>0.4</v>
      </c>
      <c r="G134" t="s">
        <v>818</v>
      </c>
      <c r="H134" s="13">
        <v>0</v>
      </c>
      <c r="I134" t="s">
        <v>819</v>
      </c>
      <c r="J134" s="14">
        <f>ROUND(E134* H134,5)</f>
        <v>0</v>
      </c>
      <c r="K134" s="15"/>
    </row>
    <row r="135" spans="1:27" x14ac:dyDescent="0.25">
      <c r="D135" s="16" t="s">
        <v>833</v>
      </c>
      <c r="E135" s="15"/>
      <c r="H135" s="15"/>
      <c r="K135" s="13">
        <f>SUM(J130:J134)</f>
        <v>0</v>
      </c>
    </row>
    <row r="136" spans="1:27" x14ac:dyDescent="0.25">
      <c r="E136" s="15"/>
      <c r="H136" s="15"/>
      <c r="K136" s="15"/>
    </row>
    <row r="137" spans="1:27" x14ac:dyDescent="0.25">
      <c r="D137" s="16" t="s">
        <v>835</v>
      </c>
      <c r="E137" s="15"/>
      <c r="H137" s="15">
        <v>1.5</v>
      </c>
      <c r="I137" t="s">
        <v>836</v>
      </c>
      <c r="J137">
        <f>ROUND(H137/100*K128,5)</f>
        <v>0</v>
      </c>
      <c r="K137" s="15"/>
    </row>
    <row r="138" spans="1:27" x14ac:dyDescent="0.25">
      <c r="D138" s="16" t="s">
        <v>834</v>
      </c>
      <c r="E138" s="15"/>
      <c r="H138" s="15"/>
      <c r="K138" s="17">
        <f>SUM(J125:J137)</f>
        <v>0</v>
      </c>
    </row>
    <row r="139" spans="1:27" x14ac:dyDescent="0.25">
      <c r="D139" s="16" t="s">
        <v>837</v>
      </c>
      <c r="E139" s="15"/>
      <c r="H139" s="15"/>
      <c r="K139" s="17">
        <f>SUM(K138:K138)</f>
        <v>0</v>
      </c>
    </row>
    <row r="141" spans="1:27" ht="45" customHeight="1" x14ac:dyDescent="0.25">
      <c r="A141" s="25"/>
      <c r="B141" s="25" t="s">
        <v>889</v>
      </c>
      <c r="C141" s="1" t="s">
        <v>30</v>
      </c>
      <c r="D141" s="32" t="s">
        <v>890</v>
      </c>
      <c r="E141" s="33"/>
      <c r="F141" s="33"/>
      <c r="G141" s="1"/>
      <c r="H141" s="26" t="s">
        <v>812</v>
      </c>
      <c r="I141" s="34">
        <v>1</v>
      </c>
      <c r="J141" s="35"/>
      <c r="K141" s="27">
        <f>ROUND(K156,2)</f>
        <v>0</v>
      </c>
      <c r="L141" s="1"/>
      <c r="M141" s="1"/>
      <c r="N141" s="1"/>
      <c r="O141" s="1"/>
      <c r="P141" s="1"/>
      <c r="Q141" s="1"/>
      <c r="R141" s="1"/>
      <c r="S141" s="1"/>
      <c r="T141" s="1"/>
      <c r="U141" s="1"/>
      <c r="V141" s="1"/>
      <c r="W141" s="1"/>
      <c r="X141" s="1"/>
      <c r="Y141" s="1"/>
      <c r="Z141" s="1"/>
      <c r="AA141" s="1"/>
    </row>
    <row r="142" spans="1:27" x14ac:dyDescent="0.25">
      <c r="B142" s="28" t="s">
        <v>813</v>
      </c>
    </row>
    <row r="143" spans="1:27" x14ac:dyDescent="0.25">
      <c r="B143" t="s">
        <v>848</v>
      </c>
      <c r="C143" t="s">
        <v>815</v>
      </c>
      <c r="D143" t="s">
        <v>849</v>
      </c>
      <c r="E143" s="12">
        <v>0.19</v>
      </c>
      <c r="F143" t="s">
        <v>817</v>
      </c>
      <c r="G143" t="s">
        <v>818</v>
      </c>
      <c r="H143" s="13">
        <v>0</v>
      </c>
      <c r="I143" t="s">
        <v>819</v>
      </c>
      <c r="J143" s="14">
        <f>ROUND(E143/I141* H143,5)</f>
        <v>0</v>
      </c>
      <c r="K143" s="15"/>
    </row>
    <row r="144" spans="1:27" x14ac:dyDescent="0.25">
      <c r="B144" t="s">
        <v>850</v>
      </c>
      <c r="C144" t="s">
        <v>815</v>
      </c>
      <c r="D144" t="s">
        <v>851</v>
      </c>
      <c r="E144" s="12">
        <v>0.06</v>
      </c>
      <c r="F144" t="s">
        <v>817</v>
      </c>
      <c r="G144" t="s">
        <v>818</v>
      </c>
      <c r="H144" s="13">
        <v>0</v>
      </c>
      <c r="I144" t="s">
        <v>819</v>
      </c>
      <c r="J144" s="14">
        <f>ROUND(E144/I141* H144,5)</f>
        <v>0</v>
      </c>
      <c r="K144" s="15"/>
    </row>
    <row r="145" spans="1:27" x14ac:dyDescent="0.25">
      <c r="D145" s="16" t="s">
        <v>820</v>
      </c>
      <c r="E145" s="15"/>
      <c r="H145" s="15"/>
      <c r="K145" s="13">
        <f>SUM(J143:J144)</f>
        <v>0</v>
      </c>
    </row>
    <row r="146" spans="1:27" x14ac:dyDescent="0.25">
      <c r="B146" s="28" t="s">
        <v>825</v>
      </c>
      <c r="E146" s="15"/>
      <c r="H146" s="15"/>
      <c r="K146" s="15"/>
    </row>
    <row r="147" spans="1:27" x14ac:dyDescent="0.25">
      <c r="B147" t="s">
        <v>875</v>
      </c>
      <c r="C147" t="s">
        <v>855</v>
      </c>
      <c r="D147" t="s">
        <v>876</v>
      </c>
      <c r="E147" s="12">
        <v>0.3</v>
      </c>
      <c r="G147" t="s">
        <v>818</v>
      </c>
      <c r="H147" s="13">
        <v>0</v>
      </c>
      <c r="I147" t="s">
        <v>819</v>
      </c>
      <c r="J147" s="14">
        <f>ROUND(E147* H147,5)</f>
        <v>0</v>
      </c>
      <c r="K147" s="15"/>
    </row>
    <row r="148" spans="1:27" x14ac:dyDescent="0.25">
      <c r="B148" t="s">
        <v>879</v>
      </c>
      <c r="C148" t="s">
        <v>65</v>
      </c>
      <c r="D148" t="s">
        <v>880</v>
      </c>
      <c r="E148" s="12">
        <v>3.2</v>
      </c>
      <c r="G148" t="s">
        <v>818</v>
      </c>
      <c r="H148" s="13">
        <v>0</v>
      </c>
      <c r="I148" t="s">
        <v>819</v>
      </c>
      <c r="J148" s="14">
        <f>ROUND(E148* H148,5)</f>
        <v>0</v>
      </c>
      <c r="K148" s="15"/>
    </row>
    <row r="149" spans="1:27" x14ac:dyDescent="0.25">
      <c r="B149" t="s">
        <v>883</v>
      </c>
      <c r="C149" t="s">
        <v>843</v>
      </c>
      <c r="D149" t="s">
        <v>884</v>
      </c>
      <c r="E149" s="12">
        <v>0.4</v>
      </c>
      <c r="G149" t="s">
        <v>818</v>
      </c>
      <c r="H149" s="13">
        <v>0</v>
      </c>
      <c r="I149" t="s">
        <v>819</v>
      </c>
      <c r="J149" s="14">
        <f>ROUND(E149* H149,5)</f>
        <v>0</v>
      </c>
      <c r="K149" s="15"/>
    </row>
    <row r="150" spans="1:27" x14ac:dyDescent="0.25">
      <c r="B150" t="s">
        <v>891</v>
      </c>
      <c r="C150" t="s">
        <v>30</v>
      </c>
      <c r="D150" t="s">
        <v>892</v>
      </c>
      <c r="E150" s="12">
        <v>1.05</v>
      </c>
      <c r="G150" t="s">
        <v>818</v>
      </c>
      <c r="H150" s="13">
        <v>0</v>
      </c>
      <c r="I150" t="s">
        <v>819</v>
      </c>
      <c r="J150" s="14">
        <f>ROUND(E150* H150,5)</f>
        <v>0</v>
      </c>
      <c r="K150" s="15"/>
    </row>
    <row r="151" spans="1:27" x14ac:dyDescent="0.25">
      <c r="B151" t="s">
        <v>877</v>
      </c>
      <c r="C151" t="s">
        <v>843</v>
      </c>
      <c r="D151" t="s">
        <v>878</v>
      </c>
      <c r="E151" s="12">
        <v>0.53</v>
      </c>
      <c r="G151" t="s">
        <v>818</v>
      </c>
      <c r="H151" s="13">
        <v>0</v>
      </c>
      <c r="I151" t="s">
        <v>819</v>
      </c>
      <c r="J151" s="14">
        <f>ROUND(E151* H151,5)</f>
        <v>0</v>
      </c>
      <c r="K151" s="15"/>
    </row>
    <row r="152" spans="1:27" x14ac:dyDescent="0.25">
      <c r="D152" s="16" t="s">
        <v>833</v>
      </c>
      <c r="E152" s="15"/>
      <c r="H152" s="15"/>
      <c r="K152" s="13">
        <f>SUM(J147:J151)</f>
        <v>0</v>
      </c>
    </row>
    <row r="153" spans="1:27" x14ac:dyDescent="0.25">
      <c r="E153" s="15"/>
      <c r="H153" s="15"/>
      <c r="K153" s="15"/>
    </row>
    <row r="154" spans="1:27" x14ac:dyDescent="0.25">
      <c r="D154" s="16" t="s">
        <v>835</v>
      </c>
      <c r="E154" s="15"/>
      <c r="H154" s="15">
        <v>1.5</v>
      </c>
      <c r="I154" t="s">
        <v>836</v>
      </c>
      <c r="J154">
        <f>ROUND(H154/100*K145,5)</f>
        <v>0</v>
      </c>
      <c r="K154" s="15"/>
    </row>
    <row r="155" spans="1:27" x14ac:dyDescent="0.25">
      <c r="D155" s="16" t="s">
        <v>834</v>
      </c>
      <c r="E155" s="15"/>
      <c r="H155" s="15"/>
      <c r="K155" s="17">
        <f>SUM(J142:J154)</f>
        <v>0</v>
      </c>
    </row>
    <row r="156" spans="1:27" x14ac:dyDescent="0.25">
      <c r="D156" s="16" t="s">
        <v>837</v>
      </c>
      <c r="E156" s="15"/>
      <c r="H156" s="15"/>
      <c r="K156" s="17">
        <f>SUM(K155:K155)</f>
        <v>0</v>
      </c>
    </row>
    <row r="158" spans="1:27" ht="45" customHeight="1" x14ac:dyDescent="0.25">
      <c r="A158" s="25"/>
      <c r="B158" s="25" t="s">
        <v>893</v>
      </c>
      <c r="C158" s="1" t="s">
        <v>30</v>
      </c>
      <c r="D158" s="32" t="s">
        <v>894</v>
      </c>
      <c r="E158" s="33"/>
      <c r="F158" s="33"/>
      <c r="G158" s="1"/>
      <c r="H158" s="26" t="s">
        <v>812</v>
      </c>
      <c r="I158" s="34">
        <v>1</v>
      </c>
      <c r="J158" s="35"/>
      <c r="K158" s="27">
        <f>ROUND(K173,2)</f>
        <v>0</v>
      </c>
      <c r="L158" s="1"/>
      <c r="M158" s="1"/>
      <c r="N158" s="1"/>
      <c r="O158" s="1"/>
      <c r="P158" s="1"/>
      <c r="Q158" s="1"/>
      <c r="R158" s="1"/>
      <c r="S158" s="1"/>
      <c r="T158" s="1"/>
      <c r="U158" s="1"/>
      <c r="V158" s="1"/>
      <c r="W158" s="1"/>
      <c r="X158" s="1"/>
      <c r="Y158" s="1"/>
      <c r="Z158" s="1"/>
      <c r="AA158" s="1"/>
    </row>
    <row r="159" spans="1:27" x14ac:dyDescent="0.25">
      <c r="B159" s="28" t="s">
        <v>813</v>
      </c>
    </row>
    <row r="160" spans="1:27" x14ac:dyDescent="0.25">
      <c r="B160" t="s">
        <v>848</v>
      </c>
      <c r="C160" t="s">
        <v>815</v>
      </c>
      <c r="D160" t="s">
        <v>849</v>
      </c>
      <c r="E160" s="12">
        <v>0.2</v>
      </c>
      <c r="F160" t="s">
        <v>817</v>
      </c>
      <c r="G160" t="s">
        <v>818</v>
      </c>
      <c r="H160" s="13">
        <v>0</v>
      </c>
      <c r="I160" t="s">
        <v>819</v>
      </c>
      <c r="J160" s="14">
        <f>ROUND(E160/I158* H160,5)</f>
        <v>0</v>
      </c>
      <c r="K160" s="15"/>
    </row>
    <row r="161" spans="1:27" x14ac:dyDescent="0.25">
      <c r="B161" t="s">
        <v>850</v>
      </c>
      <c r="C161" t="s">
        <v>815</v>
      </c>
      <c r="D161" t="s">
        <v>851</v>
      </c>
      <c r="E161" s="12">
        <v>7.0000000000000007E-2</v>
      </c>
      <c r="F161" t="s">
        <v>817</v>
      </c>
      <c r="G161" t="s">
        <v>818</v>
      </c>
      <c r="H161" s="13">
        <v>0</v>
      </c>
      <c r="I161" t="s">
        <v>819</v>
      </c>
      <c r="J161" s="14">
        <f>ROUND(E161/I158* H161,5)</f>
        <v>0</v>
      </c>
      <c r="K161" s="15"/>
    </row>
    <row r="162" spans="1:27" x14ac:dyDescent="0.25">
      <c r="D162" s="16" t="s">
        <v>820</v>
      </c>
      <c r="E162" s="15"/>
      <c r="H162" s="15"/>
      <c r="K162" s="13">
        <f>SUM(J160:J161)</f>
        <v>0</v>
      </c>
    </row>
    <row r="163" spans="1:27" x14ac:dyDescent="0.25">
      <c r="B163" s="28" t="s">
        <v>825</v>
      </c>
      <c r="E163" s="15"/>
      <c r="H163" s="15"/>
      <c r="K163" s="15"/>
    </row>
    <row r="164" spans="1:27" x14ac:dyDescent="0.25">
      <c r="B164" t="s">
        <v>883</v>
      </c>
      <c r="C164" t="s">
        <v>843</v>
      </c>
      <c r="D164" t="s">
        <v>884</v>
      </c>
      <c r="E164" s="12">
        <v>0.4</v>
      </c>
      <c r="G164" t="s">
        <v>818</v>
      </c>
      <c r="H164" s="13">
        <v>0</v>
      </c>
      <c r="I164" t="s">
        <v>819</v>
      </c>
      <c r="J164" s="14">
        <f>ROUND(E164* H164,5)</f>
        <v>0</v>
      </c>
      <c r="K164" s="15"/>
    </row>
    <row r="165" spans="1:27" x14ac:dyDescent="0.25">
      <c r="B165" t="s">
        <v>879</v>
      </c>
      <c r="C165" t="s">
        <v>65</v>
      </c>
      <c r="D165" t="s">
        <v>880</v>
      </c>
      <c r="E165" s="12">
        <v>3.2</v>
      </c>
      <c r="G165" t="s">
        <v>818</v>
      </c>
      <c r="H165" s="13">
        <v>0</v>
      </c>
      <c r="I165" t="s">
        <v>819</v>
      </c>
      <c r="J165" s="14">
        <f>ROUND(E165* H165,5)</f>
        <v>0</v>
      </c>
      <c r="K165" s="15"/>
    </row>
    <row r="166" spans="1:27" x14ac:dyDescent="0.25">
      <c r="B166" t="s">
        <v>875</v>
      </c>
      <c r="C166" t="s">
        <v>855</v>
      </c>
      <c r="D166" t="s">
        <v>876</v>
      </c>
      <c r="E166" s="12">
        <v>0.3</v>
      </c>
      <c r="G166" t="s">
        <v>818</v>
      </c>
      <c r="H166" s="13">
        <v>0</v>
      </c>
      <c r="I166" t="s">
        <v>819</v>
      </c>
      <c r="J166" s="14">
        <f>ROUND(E166* H166,5)</f>
        <v>0</v>
      </c>
      <c r="K166" s="15"/>
    </row>
    <row r="167" spans="1:27" x14ac:dyDescent="0.25">
      <c r="B167" t="s">
        <v>877</v>
      </c>
      <c r="C167" t="s">
        <v>843</v>
      </c>
      <c r="D167" t="s">
        <v>878</v>
      </c>
      <c r="E167" s="12">
        <v>0.53</v>
      </c>
      <c r="G167" t="s">
        <v>818</v>
      </c>
      <c r="H167" s="13">
        <v>0</v>
      </c>
      <c r="I167" t="s">
        <v>819</v>
      </c>
      <c r="J167" s="14">
        <f>ROUND(E167* H167,5)</f>
        <v>0</v>
      </c>
      <c r="K167" s="15"/>
    </row>
    <row r="168" spans="1:27" x14ac:dyDescent="0.25">
      <c r="B168" t="s">
        <v>891</v>
      </c>
      <c r="C168" t="s">
        <v>30</v>
      </c>
      <c r="D168" t="s">
        <v>892</v>
      </c>
      <c r="E168" s="12">
        <v>2.1</v>
      </c>
      <c r="G168" t="s">
        <v>818</v>
      </c>
      <c r="H168" s="13">
        <v>0</v>
      </c>
      <c r="I168" t="s">
        <v>819</v>
      </c>
      <c r="J168" s="14">
        <f>ROUND(E168* H168,5)</f>
        <v>0</v>
      </c>
      <c r="K168" s="15"/>
    </row>
    <row r="169" spans="1:27" x14ac:dyDescent="0.25">
      <c r="D169" s="16" t="s">
        <v>833</v>
      </c>
      <c r="E169" s="15"/>
      <c r="H169" s="15"/>
      <c r="K169" s="13">
        <f>SUM(J164:J168)</f>
        <v>0</v>
      </c>
    </row>
    <row r="170" spans="1:27" x14ac:dyDescent="0.25">
      <c r="E170" s="15"/>
      <c r="H170" s="15"/>
      <c r="K170" s="15"/>
    </row>
    <row r="171" spans="1:27" x14ac:dyDescent="0.25">
      <c r="D171" s="16" t="s">
        <v>835</v>
      </c>
      <c r="E171" s="15"/>
      <c r="H171" s="15">
        <v>1.5</v>
      </c>
      <c r="I171" t="s">
        <v>836</v>
      </c>
      <c r="J171">
        <f>ROUND(H171/100*K162,5)</f>
        <v>0</v>
      </c>
      <c r="K171" s="15"/>
    </row>
    <row r="172" spans="1:27" x14ac:dyDescent="0.25">
      <c r="D172" s="16" t="s">
        <v>834</v>
      </c>
      <c r="E172" s="15"/>
      <c r="H172" s="15"/>
      <c r="K172" s="17">
        <f>SUM(J159:J171)</f>
        <v>0</v>
      </c>
    </row>
    <row r="173" spans="1:27" x14ac:dyDescent="0.25">
      <c r="D173" s="16" t="s">
        <v>837</v>
      </c>
      <c r="E173" s="15"/>
      <c r="H173" s="15"/>
      <c r="K173" s="17">
        <f>SUM(K172:K172)</f>
        <v>0</v>
      </c>
    </row>
    <row r="175" spans="1:27" ht="45" customHeight="1" x14ac:dyDescent="0.25">
      <c r="A175" s="25"/>
      <c r="B175" s="25" t="s">
        <v>895</v>
      </c>
      <c r="C175" s="1" t="s">
        <v>896</v>
      </c>
      <c r="D175" s="32" t="s">
        <v>897</v>
      </c>
      <c r="E175" s="33"/>
      <c r="F175" s="33"/>
      <c r="G175" s="1"/>
      <c r="H175" s="26" t="s">
        <v>812</v>
      </c>
      <c r="I175" s="34">
        <v>1</v>
      </c>
      <c r="J175" s="35"/>
      <c r="K175" s="27">
        <f>ROUND(K184,2)</f>
        <v>0</v>
      </c>
      <c r="L175" s="1"/>
      <c r="M175" s="1"/>
      <c r="N175" s="1"/>
      <c r="O175" s="1"/>
      <c r="P175" s="1"/>
      <c r="Q175" s="1"/>
      <c r="R175" s="1"/>
      <c r="S175" s="1"/>
      <c r="T175" s="1"/>
      <c r="U175" s="1"/>
      <c r="V175" s="1"/>
      <c r="W175" s="1"/>
      <c r="X175" s="1"/>
      <c r="Y175" s="1"/>
      <c r="Z175" s="1"/>
      <c r="AA175" s="1"/>
    </row>
    <row r="176" spans="1:27" x14ac:dyDescent="0.25">
      <c r="B176" s="28" t="s">
        <v>813</v>
      </c>
    </row>
    <row r="177" spans="1:27" x14ac:dyDescent="0.25">
      <c r="B177" t="s">
        <v>898</v>
      </c>
      <c r="C177" t="s">
        <v>899</v>
      </c>
      <c r="D177" t="s">
        <v>900</v>
      </c>
      <c r="E177" s="12">
        <v>0.35</v>
      </c>
      <c r="F177" t="s">
        <v>817</v>
      </c>
      <c r="G177" t="s">
        <v>818</v>
      </c>
      <c r="H177" s="13">
        <v>0</v>
      </c>
      <c r="I177" t="s">
        <v>819</v>
      </c>
      <c r="J177" s="14">
        <f>ROUND(E177/I175* H177,5)</f>
        <v>0</v>
      </c>
      <c r="K177" s="15"/>
    </row>
    <row r="178" spans="1:27" x14ac:dyDescent="0.25">
      <c r="D178" s="16" t="s">
        <v>820</v>
      </c>
      <c r="E178" s="15"/>
      <c r="H178" s="15"/>
      <c r="K178" s="13">
        <f>SUM(J177:J177)</f>
        <v>0</v>
      </c>
    </row>
    <row r="179" spans="1:27" x14ac:dyDescent="0.25">
      <c r="B179" s="28" t="s">
        <v>825</v>
      </c>
      <c r="E179" s="15"/>
      <c r="H179" s="15"/>
      <c r="K179" s="15"/>
    </row>
    <row r="180" spans="1:27" x14ac:dyDescent="0.25">
      <c r="B180" t="s">
        <v>901</v>
      </c>
      <c r="C180" t="s">
        <v>896</v>
      </c>
      <c r="D180" t="s">
        <v>902</v>
      </c>
      <c r="E180" s="12">
        <v>1</v>
      </c>
      <c r="G180" t="s">
        <v>818</v>
      </c>
      <c r="H180" s="13">
        <v>0</v>
      </c>
      <c r="I180" t="s">
        <v>819</v>
      </c>
      <c r="J180" s="14">
        <f>ROUND(E180* H180,5)</f>
        <v>0</v>
      </c>
      <c r="K180" s="15"/>
    </row>
    <row r="181" spans="1:27" x14ac:dyDescent="0.25">
      <c r="B181" t="s">
        <v>903</v>
      </c>
      <c r="C181" t="s">
        <v>904</v>
      </c>
      <c r="D181" t="s">
        <v>905</v>
      </c>
      <c r="E181" s="12">
        <v>1.42</v>
      </c>
      <c r="G181" t="s">
        <v>818</v>
      </c>
      <c r="H181" s="13">
        <v>0</v>
      </c>
      <c r="I181" t="s">
        <v>819</v>
      </c>
      <c r="J181" s="14">
        <f>ROUND(E181* H181,5)</f>
        <v>0</v>
      </c>
      <c r="K181" s="15"/>
    </row>
    <row r="182" spans="1:27" x14ac:dyDescent="0.25">
      <c r="D182" s="16" t="s">
        <v>833</v>
      </c>
      <c r="E182" s="15"/>
      <c r="H182" s="15"/>
      <c r="K182" s="13">
        <f>SUM(J180:J181)</f>
        <v>0</v>
      </c>
    </row>
    <row r="183" spans="1:27" x14ac:dyDescent="0.25">
      <c r="D183" s="16" t="s">
        <v>834</v>
      </c>
      <c r="E183" s="15"/>
      <c r="H183" s="15"/>
      <c r="K183" s="17">
        <f>SUM(J176:J182)</f>
        <v>0</v>
      </c>
    </row>
    <row r="184" spans="1:27" x14ac:dyDescent="0.25">
      <c r="D184" s="16" t="s">
        <v>837</v>
      </c>
      <c r="E184" s="15"/>
      <c r="H184" s="15"/>
      <c r="K184" s="17">
        <f>SUM(K183:K183)</f>
        <v>0</v>
      </c>
    </row>
    <row r="186" spans="1:27" ht="45" customHeight="1" x14ac:dyDescent="0.25">
      <c r="A186" s="25"/>
      <c r="B186" s="25" t="s">
        <v>906</v>
      </c>
      <c r="C186" s="1" t="s">
        <v>65</v>
      </c>
      <c r="D186" s="32" t="s">
        <v>907</v>
      </c>
      <c r="E186" s="33"/>
      <c r="F186" s="33"/>
      <c r="G186" s="1"/>
      <c r="H186" s="26" t="s">
        <v>812</v>
      </c>
      <c r="I186" s="34">
        <v>1</v>
      </c>
      <c r="J186" s="35"/>
      <c r="K186" s="27">
        <f>ROUND(K197,2)</f>
        <v>0</v>
      </c>
      <c r="L186" s="1"/>
      <c r="M186" s="1"/>
      <c r="N186" s="1"/>
      <c r="O186" s="1"/>
      <c r="P186" s="1"/>
      <c r="Q186" s="1"/>
      <c r="R186" s="1"/>
      <c r="S186" s="1"/>
      <c r="T186" s="1"/>
      <c r="U186" s="1"/>
      <c r="V186" s="1"/>
      <c r="W186" s="1"/>
      <c r="X186" s="1"/>
      <c r="Y186" s="1"/>
      <c r="Z186" s="1"/>
      <c r="AA186" s="1"/>
    </row>
    <row r="187" spans="1:27" x14ac:dyDescent="0.25">
      <c r="B187" s="28" t="s">
        <v>813</v>
      </c>
    </row>
    <row r="188" spans="1:27" x14ac:dyDescent="0.25">
      <c r="B188" t="s">
        <v>898</v>
      </c>
      <c r="C188" t="s">
        <v>899</v>
      </c>
      <c r="D188" t="s">
        <v>900</v>
      </c>
      <c r="E188" s="12">
        <v>0.5</v>
      </c>
      <c r="F188" t="s">
        <v>817</v>
      </c>
      <c r="G188" t="s">
        <v>818</v>
      </c>
      <c r="H188" s="13">
        <v>0</v>
      </c>
      <c r="I188" t="s">
        <v>819</v>
      </c>
      <c r="J188" s="14">
        <f>ROUND(E188/I186* H188,5)</f>
        <v>0</v>
      </c>
      <c r="K188" s="15"/>
    </row>
    <row r="189" spans="1:27" x14ac:dyDescent="0.25">
      <c r="D189" s="16" t="s">
        <v>820</v>
      </c>
      <c r="E189" s="15"/>
      <c r="H189" s="15"/>
      <c r="K189" s="13">
        <f>SUM(J188:J188)</f>
        <v>0</v>
      </c>
    </row>
    <row r="190" spans="1:27" x14ac:dyDescent="0.25">
      <c r="B190" s="28" t="s">
        <v>825</v>
      </c>
      <c r="E190" s="15"/>
      <c r="H190" s="15"/>
      <c r="K190" s="15"/>
    </row>
    <row r="191" spans="1:27" x14ac:dyDescent="0.25">
      <c r="B191" t="s">
        <v>908</v>
      </c>
      <c r="C191" t="s">
        <v>904</v>
      </c>
      <c r="D191" t="s">
        <v>909</v>
      </c>
      <c r="E191" s="12">
        <v>0.06</v>
      </c>
      <c r="G191" t="s">
        <v>818</v>
      </c>
      <c r="H191" s="13">
        <v>0</v>
      </c>
      <c r="I191" t="s">
        <v>819</v>
      </c>
      <c r="J191" s="14">
        <f>ROUND(E191* H191,5)</f>
        <v>0</v>
      </c>
      <c r="K191" s="15"/>
    </row>
    <row r="192" spans="1:27" x14ac:dyDescent="0.25">
      <c r="B192" t="s">
        <v>910</v>
      </c>
      <c r="C192" t="s">
        <v>904</v>
      </c>
      <c r="D192" t="s">
        <v>911</v>
      </c>
      <c r="E192" s="12">
        <v>0.04</v>
      </c>
      <c r="G192" t="s">
        <v>818</v>
      </c>
      <c r="H192" s="13">
        <v>0</v>
      </c>
      <c r="I192" t="s">
        <v>819</v>
      </c>
      <c r="J192" s="14">
        <f>ROUND(E192* H192,5)</f>
        <v>0</v>
      </c>
      <c r="K192" s="15"/>
    </row>
    <row r="193" spans="1:27" x14ac:dyDescent="0.25">
      <c r="B193" t="s">
        <v>912</v>
      </c>
      <c r="C193" t="s">
        <v>904</v>
      </c>
      <c r="D193" t="s">
        <v>913</v>
      </c>
      <c r="E193" s="12">
        <v>0.17</v>
      </c>
      <c r="G193" t="s">
        <v>818</v>
      </c>
      <c r="H193" s="13">
        <v>0</v>
      </c>
      <c r="I193" t="s">
        <v>819</v>
      </c>
      <c r="J193" s="14">
        <f>ROUND(E193* H193,5)</f>
        <v>0</v>
      </c>
      <c r="K193" s="15"/>
    </row>
    <row r="194" spans="1:27" x14ac:dyDescent="0.25">
      <c r="B194" t="s">
        <v>914</v>
      </c>
      <c r="C194" t="s">
        <v>896</v>
      </c>
      <c r="D194" t="s">
        <v>915</v>
      </c>
      <c r="E194" s="12">
        <v>1</v>
      </c>
      <c r="G194" t="s">
        <v>818</v>
      </c>
      <c r="H194" s="13">
        <v>0</v>
      </c>
      <c r="I194" t="s">
        <v>819</v>
      </c>
      <c r="J194" s="14">
        <f>ROUND(E194* H194,5)</f>
        <v>0</v>
      </c>
      <c r="K194" s="15"/>
    </row>
    <row r="195" spans="1:27" x14ac:dyDescent="0.25">
      <c r="D195" s="16" t="s">
        <v>833</v>
      </c>
      <c r="E195" s="15"/>
      <c r="H195" s="15"/>
      <c r="K195" s="13">
        <f>SUM(J191:J194)</f>
        <v>0</v>
      </c>
    </row>
    <row r="196" spans="1:27" x14ac:dyDescent="0.25">
      <c r="D196" s="16" t="s">
        <v>834</v>
      </c>
      <c r="E196" s="15"/>
      <c r="H196" s="15"/>
      <c r="K196" s="17">
        <f>SUM(J187:J195)</f>
        <v>0</v>
      </c>
    </row>
    <row r="197" spans="1:27" x14ac:dyDescent="0.25">
      <c r="D197" s="16" t="s">
        <v>837</v>
      </c>
      <c r="E197" s="15"/>
      <c r="H197" s="15"/>
      <c r="K197" s="17">
        <f>SUM(K196:K196)</f>
        <v>0</v>
      </c>
    </row>
    <row r="199" spans="1:27" ht="45" customHeight="1" x14ac:dyDescent="0.25">
      <c r="A199" s="25"/>
      <c r="B199" s="25" t="s">
        <v>916</v>
      </c>
      <c r="C199" s="1" t="s">
        <v>896</v>
      </c>
      <c r="D199" s="32" t="s">
        <v>917</v>
      </c>
      <c r="E199" s="33"/>
      <c r="F199" s="33"/>
      <c r="G199" s="1"/>
      <c r="H199" s="26" t="s">
        <v>812</v>
      </c>
      <c r="I199" s="34">
        <v>1</v>
      </c>
      <c r="J199" s="35"/>
      <c r="K199" s="27">
        <f>ROUND(K212,2)</f>
        <v>0</v>
      </c>
      <c r="L199" s="1"/>
      <c r="M199" s="1"/>
      <c r="N199" s="1"/>
      <c r="O199" s="1"/>
      <c r="P199" s="1"/>
      <c r="Q199" s="1"/>
      <c r="R199" s="1"/>
      <c r="S199" s="1"/>
      <c r="T199" s="1"/>
      <c r="U199" s="1"/>
      <c r="V199" s="1"/>
      <c r="W199" s="1"/>
      <c r="X199" s="1"/>
      <c r="Y199" s="1"/>
      <c r="Z199" s="1"/>
      <c r="AA199" s="1"/>
    </row>
    <row r="200" spans="1:27" x14ac:dyDescent="0.25">
      <c r="B200" s="28" t="s">
        <v>813</v>
      </c>
    </row>
    <row r="201" spans="1:27" x14ac:dyDescent="0.25">
      <c r="B201" t="s">
        <v>898</v>
      </c>
      <c r="C201" t="s">
        <v>899</v>
      </c>
      <c r="D201" t="s">
        <v>900</v>
      </c>
      <c r="E201" s="12">
        <v>0.6</v>
      </c>
      <c r="F201" t="s">
        <v>817</v>
      </c>
      <c r="G201" t="s">
        <v>818</v>
      </c>
      <c r="H201" s="13">
        <v>0</v>
      </c>
      <c r="I201" t="s">
        <v>819</v>
      </c>
      <c r="J201" s="14">
        <f>ROUND(E201/I199* H201,5)</f>
        <v>0</v>
      </c>
      <c r="K201" s="15"/>
    </row>
    <row r="202" spans="1:27" x14ac:dyDescent="0.25">
      <c r="B202" t="s">
        <v>918</v>
      </c>
      <c r="C202" t="s">
        <v>899</v>
      </c>
      <c r="D202" t="s">
        <v>919</v>
      </c>
      <c r="E202" s="12">
        <v>0.6</v>
      </c>
      <c r="F202" t="s">
        <v>817</v>
      </c>
      <c r="G202" t="s">
        <v>818</v>
      </c>
      <c r="H202" s="13">
        <v>0</v>
      </c>
      <c r="I202" t="s">
        <v>819</v>
      </c>
      <c r="J202" s="14">
        <f>ROUND(E202/I199* H202,5)</f>
        <v>0</v>
      </c>
      <c r="K202" s="15"/>
    </row>
    <row r="203" spans="1:27" x14ac:dyDescent="0.25">
      <c r="D203" s="16" t="s">
        <v>820</v>
      </c>
      <c r="E203" s="15"/>
      <c r="H203" s="15"/>
      <c r="K203" s="13">
        <f>SUM(J201:J202)</f>
        <v>0</v>
      </c>
    </row>
    <row r="204" spans="1:27" x14ac:dyDescent="0.25">
      <c r="B204" s="28" t="s">
        <v>825</v>
      </c>
      <c r="E204" s="15"/>
      <c r="H204" s="15"/>
      <c r="K204" s="15"/>
    </row>
    <row r="205" spans="1:27" x14ac:dyDescent="0.25">
      <c r="B205" t="s">
        <v>920</v>
      </c>
      <c r="C205" t="s">
        <v>904</v>
      </c>
      <c r="D205" t="s">
        <v>921</v>
      </c>
      <c r="E205" s="12">
        <v>1.39</v>
      </c>
      <c r="G205" t="s">
        <v>818</v>
      </c>
      <c r="H205" s="13">
        <v>0</v>
      </c>
      <c r="I205" t="s">
        <v>819</v>
      </c>
      <c r="J205" s="14">
        <f>ROUND(E205* H205,5)</f>
        <v>0</v>
      </c>
      <c r="K205" s="15"/>
    </row>
    <row r="206" spans="1:27" x14ac:dyDescent="0.25">
      <c r="B206" t="s">
        <v>922</v>
      </c>
      <c r="C206" t="s">
        <v>896</v>
      </c>
      <c r="D206" t="s">
        <v>923</v>
      </c>
      <c r="E206" s="12">
        <v>1</v>
      </c>
      <c r="G206" t="s">
        <v>818</v>
      </c>
      <c r="H206" s="13">
        <v>0</v>
      </c>
      <c r="I206" t="s">
        <v>819</v>
      </c>
      <c r="J206" s="14">
        <f>ROUND(E206* H206,5)</f>
        <v>0</v>
      </c>
      <c r="K206" s="15"/>
    </row>
    <row r="207" spans="1:27" x14ac:dyDescent="0.25">
      <c r="B207" t="s">
        <v>924</v>
      </c>
      <c r="C207" t="s">
        <v>904</v>
      </c>
      <c r="D207" t="s">
        <v>925</v>
      </c>
      <c r="E207" s="12">
        <v>0.04</v>
      </c>
      <c r="G207" t="s">
        <v>818</v>
      </c>
      <c r="H207" s="13">
        <v>0</v>
      </c>
      <c r="I207" t="s">
        <v>819</v>
      </c>
      <c r="J207" s="14">
        <f>ROUND(E207* H207,5)</f>
        <v>0</v>
      </c>
      <c r="K207" s="15"/>
    </row>
    <row r="208" spans="1:27" x14ac:dyDescent="0.25">
      <c r="B208" t="s">
        <v>908</v>
      </c>
      <c r="C208" t="s">
        <v>904</v>
      </c>
      <c r="D208" t="s">
        <v>909</v>
      </c>
      <c r="E208" s="12">
        <v>0.28999999999999998</v>
      </c>
      <c r="G208" t="s">
        <v>818</v>
      </c>
      <c r="H208" s="13">
        <v>0</v>
      </c>
      <c r="I208" t="s">
        <v>819</v>
      </c>
      <c r="J208" s="14">
        <f>ROUND(E208* H208,5)</f>
        <v>0</v>
      </c>
      <c r="K208" s="15"/>
    </row>
    <row r="209" spans="1:27" x14ac:dyDescent="0.25">
      <c r="B209" t="s">
        <v>912</v>
      </c>
      <c r="C209" t="s">
        <v>904</v>
      </c>
      <c r="D209" t="s">
        <v>913</v>
      </c>
      <c r="E209" s="12">
        <v>0.67</v>
      </c>
      <c r="G209" t="s">
        <v>818</v>
      </c>
      <c r="H209" s="13">
        <v>0</v>
      </c>
      <c r="I209" t="s">
        <v>819</v>
      </c>
      <c r="J209" s="14">
        <f>ROUND(E209* H209,5)</f>
        <v>0</v>
      </c>
      <c r="K209" s="15"/>
    </row>
    <row r="210" spans="1:27" x14ac:dyDescent="0.25">
      <c r="D210" s="16" t="s">
        <v>833</v>
      </c>
      <c r="E210" s="15"/>
      <c r="H210" s="15"/>
      <c r="K210" s="13">
        <f>SUM(J205:J209)</f>
        <v>0</v>
      </c>
    </row>
    <row r="211" spans="1:27" x14ac:dyDescent="0.25">
      <c r="D211" s="16" t="s">
        <v>834</v>
      </c>
      <c r="E211" s="15"/>
      <c r="H211" s="15"/>
      <c r="K211" s="17">
        <f>SUM(J200:J210)</f>
        <v>0</v>
      </c>
    </row>
    <row r="212" spans="1:27" x14ac:dyDescent="0.25">
      <c r="D212" s="16" t="s">
        <v>837</v>
      </c>
      <c r="E212" s="15"/>
      <c r="H212" s="15"/>
      <c r="K212" s="17">
        <f>SUM(K211:K211)</f>
        <v>0</v>
      </c>
    </row>
    <row r="214" spans="1:27" ht="45" customHeight="1" x14ac:dyDescent="0.25">
      <c r="A214" s="25"/>
      <c r="B214" s="25" t="s">
        <v>926</v>
      </c>
      <c r="C214" s="1" t="s">
        <v>896</v>
      </c>
      <c r="D214" s="32" t="s">
        <v>927</v>
      </c>
      <c r="E214" s="33"/>
      <c r="F214" s="33"/>
      <c r="G214" s="1"/>
      <c r="H214" s="26" t="s">
        <v>812</v>
      </c>
      <c r="I214" s="34">
        <v>1</v>
      </c>
      <c r="J214" s="35"/>
      <c r="K214" s="27">
        <f>ROUND(K223,2)</f>
        <v>0</v>
      </c>
      <c r="L214" s="1"/>
      <c r="M214" s="1"/>
      <c r="N214" s="1"/>
      <c r="O214" s="1"/>
      <c r="P214" s="1"/>
      <c r="Q214" s="1"/>
      <c r="R214" s="1"/>
      <c r="S214" s="1"/>
      <c r="T214" s="1"/>
      <c r="U214" s="1"/>
      <c r="V214" s="1"/>
      <c r="W214" s="1"/>
      <c r="X214" s="1"/>
      <c r="Y214" s="1"/>
      <c r="Z214" s="1"/>
      <c r="AA214" s="1"/>
    </row>
    <row r="215" spans="1:27" x14ac:dyDescent="0.25">
      <c r="B215" s="28" t="s">
        <v>813</v>
      </c>
    </row>
    <row r="216" spans="1:27" x14ac:dyDescent="0.25">
      <c r="B216" t="s">
        <v>898</v>
      </c>
      <c r="C216" t="s">
        <v>899</v>
      </c>
      <c r="D216" t="s">
        <v>900</v>
      </c>
      <c r="E216" s="12">
        <v>7.0000000000000007E-2</v>
      </c>
      <c r="F216" t="s">
        <v>817</v>
      </c>
      <c r="G216" t="s">
        <v>818</v>
      </c>
      <c r="H216" s="13">
        <v>0</v>
      </c>
      <c r="I216" t="s">
        <v>819</v>
      </c>
      <c r="J216" s="14">
        <f>ROUND(E216/I214* H216,5)</f>
        <v>0</v>
      </c>
      <c r="K216" s="15"/>
    </row>
    <row r="217" spans="1:27" x14ac:dyDescent="0.25">
      <c r="D217" s="16" t="s">
        <v>820</v>
      </c>
      <c r="E217" s="15"/>
      <c r="H217" s="15"/>
      <c r="K217" s="13">
        <f>SUM(J216:J216)</f>
        <v>0</v>
      </c>
    </row>
    <row r="218" spans="1:27" x14ac:dyDescent="0.25">
      <c r="B218" s="28" t="s">
        <v>825</v>
      </c>
      <c r="E218" s="15"/>
      <c r="H218" s="15"/>
      <c r="K218" s="15"/>
    </row>
    <row r="219" spans="1:27" x14ac:dyDescent="0.25">
      <c r="B219" t="s">
        <v>928</v>
      </c>
      <c r="C219" t="s">
        <v>929</v>
      </c>
      <c r="D219" t="s">
        <v>930</v>
      </c>
      <c r="E219" s="12">
        <v>0.03</v>
      </c>
      <c r="G219" t="s">
        <v>818</v>
      </c>
      <c r="H219" s="13">
        <v>0</v>
      </c>
      <c r="I219" t="s">
        <v>819</v>
      </c>
      <c r="J219" s="14">
        <f>ROUND(E219* H219,5)</f>
        <v>0</v>
      </c>
      <c r="K219" s="15"/>
    </row>
    <row r="220" spans="1:27" x14ac:dyDescent="0.25">
      <c r="B220" t="s">
        <v>931</v>
      </c>
      <c r="C220" t="s">
        <v>896</v>
      </c>
      <c r="D220" t="s">
        <v>932</v>
      </c>
      <c r="E220" s="12">
        <v>1</v>
      </c>
      <c r="G220" t="s">
        <v>818</v>
      </c>
      <c r="H220" s="13">
        <v>0</v>
      </c>
      <c r="I220" t="s">
        <v>819</v>
      </c>
      <c r="J220" s="14">
        <f>ROUND(E220* H220,5)</f>
        <v>0</v>
      </c>
      <c r="K220" s="15"/>
    </row>
    <row r="221" spans="1:27" x14ac:dyDescent="0.25">
      <c r="D221" s="16" t="s">
        <v>833</v>
      </c>
      <c r="E221" s="15"/>
      <c r="H221" s="15"/>
      <c r="K221" s="13">
        <f>SUM(J219:J220)</f>
        <v>0</v>
      </c>
    </row>
    <row r="222" spans="1:27" x14ac:dyDescent="0.25">
      <c r="D222" s="16" t="s">
        <v>834</v>
      </c>
      <c r="E222" s="15"/>
      <c r="H222" s="15"/>
      <c r="K222" s="17">
        <f>SUM(J215:J221)</f>
        <v>0</v>
      </c>
    </row>
    <row r="223" spans="1:27" x14ac:dyDescent="0.25">
      <c r="D223" s="16" t="s">
        <v>837</v>
      </c>
      <c r="E223" s="15"/>
      <c r="H223" s="15"/>
      <c r="K223" s="17">
        <f>SUM(K222:K222)</f>
        <v>0</v>
      </c>
    </row>
    <row r="225" spans="1:27" ht="45" customHeight="1" x14ac:dyDescent="0.25">
      <c r="A225" s="25"/>
      <c r="B225" s="25" t="s">
        <v>933</v>
      </c>
      <c r="C225" s="1" t="s">
        <v>934</v>
      </c>
      <c r="D225" s="32" t="s">
        <v>935</v>
      </c>
      <c r="E225" s="33"/>
      <c r="F225" s="33"/>
      <c r="G225" s="1"/>
      <c r="H225" s="26" t="s">
        <v>812</v>
      </c>
      <c r="I225" s="34">
        <v>1</v>
      </c>
      <c r="J225" s="35"/>
      <c r="K225" s="27">
        <f>ROUND(K234,2)</f>
        <v>0</v>
      </c>
      <c r="L225" s="1"/>
      <c r="M225" s="1"/>
      <c r="N225" s="1"/>
      <c r="O225" s="1"/>
      <c r="P225" s="1"/>
      <c r="Q225" s="1"/>
      <c r="R225" s="1"/>
      <c r="S225" s="1"/>
      <c r="T225" s="1"/>
      <c r="U225" s="1"/>
      <c r="V225" s="1"/>
      <c r="W225" s="1"/>
      <c r="X225" s="1"/>
      <c r="Y225" s="1"/>
      <c r="Z225" s="1"/>
      <c r="AA225" s="1"/>
    </row>
    <row r="226" spans="1:27" x14ac:dyDescent="0.25">
      <c r="B226" s="28" t="s">
        <v>813</v>
      </c>
    </row>
    <row r="227" spans="1:27" x14ac:dyDescent="0.25">
      <c r="B227" t="s">
        <v>936</v>
      </c>
      <c r="C227" t="s">
        <v>815</v>
      </c>
      <c r="D227" t="s">
        <v>937</v>
      </c>
      <c r="E227" s="12">
        <v>0.5</v>
      </c>
      <c r="F227" t="s">
        <v>817</v>
      </c>
      <c r="G227" t="s">
        <v>818</v>
      </c>
      <c r="H227" s="13">
        <v>0</v>
      </c>
      <c r="I227" t="s">
        <v>819</v>
      </c>
      <c r="J227" s="14">
        <f>ROUND(E227/I225* H227,5)</f>
        <v>0</v>
      </c>
      <c r="K227" s="15"/>
    </row>
    <row r="228" spans="1:27" x14ac:dyDescent="0.25">
      <c r="D228" s="16" t="s">
        <v>820</v>
      </c>
      <c r="E228" s="15"/>
      <c r="H228" s="15"/>
      <c r="K228" s="13">
        <f>SUM(J227:J227)</f>
        <v>0</v>
      </c>
    </row>
    <row r="229" spans="1:27" x14ac:dyDescent="0.25">
      <c r="B229" s="28" t="s">
        <v>825</v>
      </c>
      <c r="E229" s="15"/>
      <c r="H229" s="15"/>
      <c r="K229" s="15"/>
    </row>
    <row r="230" spans="1:27" x14ac:dyDescent="0.25">
      <c r="B230" t="s">
        <v>938</v>
      </c>
      <c r="C230" t="s">
        <v>934</v>
      </c>
      <c r="D230" t="s">
        <v>939</v>
      </c>
      <c r="E230" s="12">
        <v>1</v>
      </c>
      <c r="G230" t="s">
        <v>818</v>
      </c>
      <c r="H230" s="13">
        <v>0</v>
      </c>
      <c r="I230" t="s">
        <v>819</v>
      </c>
      <c r="J230" s="14">
        <f>ROUND(E230* H230,5)</f>
        <v>0</v>
      </c>
      <c r="K230" s="15"/>
    </row>
    <row r="231" spans="1:27" x14ac:dyDescent="0.25">
      <c r="B231" t="s">
        <v>940</v>
      </c>
      <c r="C231" t="s">
        <v>904</v>
      </c>
      <c r="D231" t="s">
        <v>941</v>
      </c>
      <c r="E231" s="12">
        <v>0.15</v>
      </c>
      <c r="G231" t="s">
        <v>818</v>
      </c>
      <c r="H231" s="13">
        <v>0</v>
      </c>
      <c r="I231" t="s">
        <v>819</v>
      </c>
      <c r="J231" s="14">
        <f>ROUND(E231* H231,5)</f>
        <v>0</v>
      </c>
      <c r="K231" s="15"/>
    </row>
    <row r="232" spans="1:27" x14ac:dyDescent="0.25">
      <c r="D232" s="16" t="s">
        <v>833</v>
      </c>
      <c r="E232" s="15"/>
      <c r="H232" s="15"/>
      <c r="K232" s="13">
        <f>SUM(J230:J231)</f>
        <v>0</v>
      </c>
    </row>
    <row r="233" spans="1:27" x14ac:dyDescent="0.25">
      <c r="D233" s="16" t="s">
        <v>834</v>
      </c>
      <c r="E233" s="15"/>
      <c r="H233" s="15"/>
      <c r="K233" s="17">
        <f>SUM(J226:J232)</f>
        <v>0</v>
      </c>
    </row>
    <row r="234" spans="1:27" x14ac:dyDescent="0.25">
      <c r="D234" s="16" t="s">
        <v>837</v>
      </c>
      <c r="E234" s="15"/>
      <c r="H234" s="15"/>
      <c r="K234" s="17">
        <f>SUM(K233:K233)</f>
        <v>0</v>
      </c>
    </row>
    <row r="236" spans="1:27" ht="45" customHeight="1" x14ac:dyDescent="0.25">
      <c r="A236" s="25"/>
      <c r="B236" s="25" t="s">
        <v>942</v>
      </c>
      <c r="C236" s="1" t="s">
        <v>934</v>
      </c>
      <c r="D236" s="32" t="s">
        <v>943</v>
      </c>
      <c r="E236" s="33"/>
      <c r="F236" s="33"/>
      <c r="G236" s="1"/>
      <c r="H236" s="26" t="s">
        <v>812</v>
      </c>
      <c r="I236" s="34">
        <v>1</v>
      </c>
      <c r="J236" s="35"/>
      <c r="K236" s="27">
        <f>ROUND(K245,2)</f>
        <v>0</v>
      </c>
      <c r="L236" s="1"/>
      <c r="M236" s="1"/>
      <c r="N236" s="1"/>
      <c r="O236" s="1"/>
      <c r="P236" s="1"/>
      <c r="Q236" s="1"/>
      <c r="R236" s="1"/>
      <c r="S236" s="1"/>
      <c r="T236" s="1"/>
      <c r="U236" s="1"/>
      <c r="V236" s="1"/>
      <c r="W236" s="1"/>
      <c r="X236" s="1"/>
      <c r="Y236" s="1"/>
      <c r="Z236" s="1"/>
      <c r="AA236" s="1"/>
    </row>
    <row r="237" spans="1:27" x14ac:dyDescent="0.25">
      <c r="B237" s="28" t="s">
        <v>813</v>
      </c>
    </row>
    <row r="238" spans="1:27" x14ac:dyDescent="0.25">
      <c r="B238" t="s">
        <v>898</v>
      </c>
      <c r="C238" t="s">
        <v>899</v>
      </c>
      <c r="D238" t="s">
        <v>900</v>
      </c>
      <c r="E238" s="12">
        <v>0.5</v>
      </c>
      <c r="F238" t="s">
        <v>817</v>
      </c>
      <c r="G238" t="s">
        <v>818</v>
      </c>
      <c r="H238" s="13">
        <v>0</v>
      </c>
      <c r="I238" t="s">
        <v>819</v>
      </c>
      <c r="J238" s="14">
        <f>ROUND(E238/I236* H238,5)</f>
        <v>0</v>
      </c>
      <c r="K238" s="15"/>
    </row>
    <row r="239" spans="1:27" x14ac:dyDescent="0.25">
      <c r="D239" s="16" t="s">
        <v>820</v>
      </c>
      <c r="E239" s="15"/>
      <c r="H239" s="15"/>
      <c r="K239" s="13">
        <f>SUM(J238:J238)</f>
        <v>0</v>
      </c>
    </row>
    <row r="240" spans="1:27" x14ac:dyDescent="0.25">
      <c r="B240" s="28" t="s">
        <v>825</v>
      </c>
      <c r="E240" s="15"/>
      <c r="H240" s="15"/>
      <c r="K240" s="15"/>
    </row>
    <row r="241" spans="1:27" x14ac:dyDescent="0.25">
      <c r="B241" t="s">
        <v>944</v>
      </c>
      <c r="C241" t="s">
        <v>934</v>
      </c>
      <c r="D241" t="s">
        <v>945</v>
      </c>
      <c r="E241" s="12">
        <v>1</v>
      </c>
      <c r="G241" t="s">
        <v>818</v>
      </c>
      <c r="H241" s="13">
        <v>0</v>
      </c>
      <c r="I241" t="s">
        <v>819</v>
      </c>
      <c r="J241" s="14">
        <f>ROUND(E241* H241,5)</f>
        <v>0</v>
      </c>
      <c r="K241" s="15"/>
    </row>
    <row r="242" spans="1:27" x14ac:dyDescent="0.25">
      <c r="B242" t="s">
        <v>940</v>
      </c>
      <c r="C242" t="s">
        <v>904</v>
      </c>
      <c r="D242" t="s">
        <v>941</v>
      </c>
      <c r="E242" s="12">
        <v>0.15</v>
      </c>
      <c r="G242" t="s">
        <v>818</v>
      </c>
      <c r="H242" s="13">
        <v>0</v>
      </c>
      <c r="I242" t="s">
        <v>819</v>
      </c>
      <c r="J242" s="14">
        <f>ROUND(E242* H242,5)</f>
        <v>0</v>
      </c>
      <c r="K242" s="15"/>
    </row>
    <row r="243" spans="1:27" x14ac:dyDescent="0.25">
      <c r="D243" s="16" t="s">
        <v>833</v>
      </c>
      <c r="E243" s="15"/>
      <c r="H243" s="15"/>
      <c r="K243" s="13">
        <f>SUM(J241:J242)</f>
        <v>0</v>
      </c>
    </row>
    <row r="244" spans="1:27" x14ac:dyDescent="0.25">
      <c r="D244" s="16" t="s">
        <v>834</v>
      </c>
      <c r="E244" s="15"/>
      <c r="H244" s="15"/>
      <c r="K244" s="17">
        <f>SUM(J237:J243)</f>
        <v>0</v>
      </c>
    </row>
    <row r="245" spans="1:27" x14ac:dyDescent="0.25">
      <c r="D245" s="16" t="s">
        <v>837</v>
      </c>
      <c r="E245" s="15"/>
      <c r="H245" s="15"/>
      <c r="K245" s="17">
        <f>SUM(K244:K244)</f>
        <v>0</v>
      </c>
    </row>
    <row r="247" spans="1:27" ht="45" customHeight="1" x14ac:dyDescent="0.25">
      <c r="A247" s="25"/>
      <c r="B247" s="25" t="s">
        <v>946</v>
      </c>
      <c r="C247" s="1" t="s">
        <v>17</v>
      </c>
      <c r="D247" s="32" t="s">
        <v>947</v>
      </c>
      <c r="E247" s="33"/>
      <c r="F247" s="33"/>
      <c r="G247" s="1"/>
      <c r="H247" s="26" t="s">
        <v>812</v>
      </c>
      <c r="I247" s="34">
        <v>1</v>
      </c>
      <c r="J247" s="35"/>
      <c r="K247" s="27">
        <f>ROUND(K256,2)</f>
        <v>0</v>
      </c>
      <c r="L247" s="1"/>
      <c r="M247" s="1"/>
      <c r="N247" s="1"/>
      <c r="O247" s="1"/>
      <c r="P247" s="1"/>
      <c r="Q247" s="1"/>
      <c r="R247" s="1"/>
      <c r="S247" s="1"/>
      <c r="T247" s="1"/>
      <c r="U247" s="1"/>
      <c r="V247" s="1"/>
      <c r="W247" s="1"/>
      <c r="X247" s="1"/>
      <c r="Y247" s="1"/>
      <c r="Z247" s="1"/>
      <c r="AA247" s="1"/>
    </row>
    <row r="248" spans="1:27" x14ac:dyDescent="0.25">
      <c r="B248" s="28" t="s">
        <v>813</v>
      </c>
    </row>
    <row r="249" spans="1:27" x14ac:dyDescent="0.25">
      <c r="B249" t="s">
        <v>936</v>
      </c>
      <c r="C249" t="s">
        <v>815</v>
      </c>
      <c r="D249" t="s">
        <v>937</v>
      </c>
      <c r="E249" s="12">
        <v>0.5</v>
      </c>
      <c r="F249" t="s">
        <v>817</v>
      </c>
      <c r="G249" t="s">
        <v>818</v>
      </c>
      <c r="H249" s="13">
        <v>0</v>
      </c>
      <c r="I249" t="s">
        <v>819</v>
      </c>
      <c r="J249" s="14">
        <f>ROUND(E249/I247* H249,5)</f>
        <v>0</v>
      </c>
      <c r="K249" s="15"/>
    </row>
    <row r="250" spans="1:27" x14ac:dyDescent="0.25">
      <c r="D250" s="16" t="s">
        <v>820</v>
      </c>
      <c r="E250" s="15"/>
      <c r="H250" s="15"/>
      <c r="K250" s="13">
        <f>SUM(J249:J249)</f>
        <v>0</v>
      </c>
    </row>
    <row r="251" spans="1:27" x14ac:dyDescent="0.25">
      <c r="B251" s="28" t="s">
        <v>825</v>
      </c>
      <c r="E251" s="15"/>
      <c r="H251" s="15"/>
      <c r="K251" s="15"/>
    </row>
    <row r="252" spans="1:27" x14ac:dyDescent="0.25">
      <c r="B252" t="s">
        <v>940</v>
      </c>
      <c r="C252" t="s">
        <v>904</v>
      </c>
      <c r="D252" t="s">
        <v>941</v>
      </c>
      <c r="E252" s="12">
        <v>0.15</v>
      </c>
      <c r="G252" t="s">
        <v>818</v>
      </c>
      <c r="H252" s="13">
        <v>0</v>
      </c>
      <c r="I252" t="s">
        <v>819</v>
      </c>
      <c r="J252" s="14">
        <f>ROUND(E252* H252,5)</f>
        <v>0</v>
      </c>
      <c r="K252" s="15"/>
    </row>
    <row r="253" spans="1:27" x14ac:dyDescent="0.25">
      <c r="B253" t="s">
        <v>948</v>
      </c>
      <c r="C253" t="s">
        <v>934</v>
      </c>
      <c r="D253" t="s">
        <v>949</v>
      </c>
      <c r="E253" s="12">
        <v>1</v>
      </c>
      <c r="G253" t="s">
        <v>818</v>
      </c>
      <c r="H253" s="13">
        <v>0</v>
      </c>
      <c r="I253" t="s">
        <v>819</v>
      </c>
      <c r="J253" s="14">
        <f>ROUND(E253* H253,5)</f>
        <v>0</v>
      </c>
      <c r="K253" s="15"/>
    </row>
    <row r="254" spans="1:27" x14ac:dyDescent="0.25">
      <c r="D254" s="16" t="s">
        <v>833</v>
      </c>
      <c r="E254" s="15"/>
      <c r="H254" s="15"/>
      <c r="K254" s="13">
        <f>SUM(J252:J253)</f>
        <v>0</v>
      </c>
    </row>
    <row r="255" spans="1:27" x14ac:dyDescent="0.25">
      <c r="D255" s="16" t="s">
        <v>834</v>
      </c>
      <c r="E255" s="15"/>
      <c r="H255" s="15"/>
      <c r="K255" s="17">
        <f>SUM(J248:J254)</f>
        <v>0</v>
      </c>
    </row>
    <row r="256" spans="1:27" x14ac:dyDescent="0.25">
      <c r="D256" s="16" t="s">
        <v>837</v>
      </c>
      <c r="E256" s="15"/>
      <c r="H256" s="15"/>
      <c r="K256" s="17">
        <f>SUM(K255:K255)</f>
        <v>0</v>
      </c>
    </row>
    <row r="258" spans="1:27" ht="45" customHeight="1" x14ac:dyDescent="0.25">
      <c r="A258" s="25"/>
      <c r="B258" s="25" t="s">
        <v>950</v>
      </c>
      <c r="C258" s="1" t="s">
        <v>934</v>
      </c>
      <c r="D258" s="32" t="s">
        <v>951</v>
      </c>
      <c r="E258" s="33"/>
      <c r="F258" s="33"/>
      <c r="G258" s="1"/>
      <c r="H258" s="26" t="s">
        <v>812</v>
      </c>
      <c r="I258" s="34">
        <v>1</v>
      </c>
      <c r="J258" s="35"/>
      <c r="K258" s="27">
        <f>ROUND(K268,2)</f>
        <v>0</v>
      </c>
      <c r="L258" s="1"/>
      <c r="M258" s="1"/>
      <c r="N258" s="1"/>
      <c r="O258" s="1"/>
      <c r="P258" s="1"/>
      <c r="Q258" s="1"/>
      <c r="R258" s="1"/>
      <c r="S258" s="1"/>
      <c r="T258" s="1"/>
      <c r="U258" s="1"/>
      <c r="V258" s="1"/>
      <c r="W258" s="1"/>
      <c r="X258" s="1"/>
      <c r="Y258" s="1"/>
      <c r="Z258" s="1"/>
      <c r="AA258" s="1"/>
    </row>
    <row r="259" spans="1:27" x14ac:dyDescent="0.25">
      <c r="B259" s="28" t="s">
        <v>813</v>
      </c>
    </row>
    <row r="260" spans="1:27" x14ac:dyDescent="0.25">
      <c r="B260" t="s">
        <v>952</v>
      </c>
      <c r="C260" t="s">
        <v>899</v>
      </c>
      <c r="D260" t="s">
        <v>953</v>
      </c>
      <c r="E260" s="12">
        <v>0.5</v>
      </c>
      <c r="F260" t="s">
        <v>817</v>
      </c>
      <c r="G260" t="s">
        <v>818</v>
      </c>
      <c r="H260" s="13">
        <v>0</v>
      </c>
      <c r="I260" t="s">
        <v>819</v>
      </c>
      <c r="J260" s="14">
        <f>ROUND(E260/I258* H260,5)</f>
        <v>0</v>
      </c>
      <c r="K260" s="15"/>
    </row>
    <row r="261" spans="1:27" x14ac:dyDescent="0.25">
      <c r="B261" t="s">
        <v>936</v>
      </c>
      <c r="C261" t="s">
        <v>815</v>
      </c>
      <c r="D261" t="s">
        <v>937</v>
      </c>
      <c r="E261" s="12">
        <v>0.5</v>
      </c>
      <c r="F261" t="s">
        <v>817</v>
      </c>
      <c r="G261" t="s">
        <v>818</v>
      </c>
      <c r="H261" s="13">
        <v>0</v>
      </c>
      <c r="I261" t="s">
        <v>819</v>
      </c>
      <c r="J261" s="14">
        <f>ROUND(E261/I258* H261,5)</f>
        <v>0</v>
      </c>
      <c r="K261" s="15"/>
    </row>
    <row r="262" spans="1:27" x14ac:dyDescent="0.25">
      <c r="D262" s="16" t="s">
        <v>820</v>
      </c>
      <c r="E262" s="15"/>
      <c r="H262" s="15"/>
      <c r="K262" s="13">
        <f>SUM(J260:J261)</f>
        <v>0</v>
      </c>
    </row>
    <row r="263" spans="1:27" x14ac:dyDescent="0.25">
      <c r="B263" s="28" t="s">
        <v>825</v>
      </c>
      <c r="E263" s="15"/>
      <c r="H263" s="15"/>
      <c r="K263" s="15"/>
    </row>
    <row r="264" spans="1:27" x14ac:dyDescent="0.25">
      <c r="B264" t="s">
        <v>954</v>
      </c>
      <c r="C264" t="s">
        <v>934</v>
      </c>
      <c r="D264" t="s">
        <v>955</v>
      </c>
      <c r="E264" s="12">
        <v>1</v>
      </c>
      <c r="G264" t="s">
        <v>818</v>
      </c>
      <c r="H264" s="13">
        <v>0</v>
      </c>
      <c r="I264" t="s">
        <v>819</v>
      </c>
      <c r="J264" s="14">
        <f>ROUND(E264* H264,5)</f>
        <v>0</v>
      </c>
      <c r="K264" s="15"/>
    </row>
    <row r="265" spans="1:27" x14ac:dyDescent="0.25">
      <c r="B265" t="s">
        <v>940</v>
      </c>
      <c r="C265" t="s">
        <v>904</v>
      </c>
      <c r="D265" t="s">
        <v>941</v>
      </c>
      <c r="E265" s="12">
        <v>0.15</v>
      </c>
      <c r="G265" t="s">
        <v>818</v>
      </c>
      <c r="H265" s="13">
        <v>0</v>
      </c>
      <c r="I265" t="s">
        <v>819</v>
      </c>
      <c r="J265" s="14">
        <f>ROUND(E265* H265,5)</f>
        <v>0</v>
      </c>
      <c r="K265" s="15"/>
    </row>
    <row r="266" spans="1:27" x14ac:dyDescent="0.25">
      <c r="D266" s="16" t="s">
        <v>833</v>
      </c>
      <c r="E266" s="15"/>
      <c r="H266" s="15"/>
      <c r="K266" s="13">
        <f>SUM(J264:J265)</f>
        <v>0</v>
      </c>
    </row>
    <row r="267" spans="1:27" x14ac:dyDescent="0.25">
      <c r="D267" s="16" t="s">
        <v>834</v>
      </c>
      <c r="E267" s="15"/>
      <c r="H267" s="15"/>
      <c r="K267" s="17">
        <f>SUM(J259:J266)</f>
        <v>0</v>
      </c>
    </row>
    <row r="268" spans="1:27" x14ac:dyDescent="0.25">
      <c r="D268" s="16" t="s">
        <v>837</v>
      </c>
      <c r="E268" s="15"/>
      <c r="H268" s="15"/>
      <c r="K268" s="17">
        <f>SUM(K267:K267)</f>
        <v>0</v>
      </c>
    </row>
    <row r="270" spans="1:27" ht="45" customHeight="1" x14ac:dyDescent="0.25">
      <c r="A270" s="25"/>
      <c r="B270" s="25" t="s">
        <v>956</v>
      </c>
      <c r="C270" s="1" t="s">
        <v>934</v>
      </c>
      <c r="D270" s="32" t="s">
        <v>957</v>
      </c>
      <c r="E270" s="33"/>
      <c r="F270" s="33"/>
      <c r="G270" s="1"/>
      <c r="H270" s="26" t="s">
        <v>812</v>
      </c>
      <c r="I270" s="34">
        <v>1</v>
      </c>
      <c r="J270" s="35"/>
      <c r="K270" s="27">
        <f>ROUND(K279,2)</f>
        <v>0</v>
      </c>
      <c r="L270" s="1"/>
      <c r="M270" s="1"/>
      <c r="N270" s="1"/>
      <c r="O270" s="1"/>
      <c r="P270" s="1"/>
      <c r="Q270" s="1"/>
      <c r="R270" s="1"/>
      <c r="S270" s="1"/>
      <c r="T270" s="1"/>
      <c r="U270" s="1"/>
      <c r="V270" s="1"/>
      <c r="W270" s="1"/>
      <c r="X270" s="1"/>
      <c r="Y270" s="1"/>
      <c r="Z270" s="1"/>
      <c r="AA270" s="1"/>
    </row>
    <row r="271" spans="1:27" x14ac:dyDescent="0.25">
      <c r="B271" s="28" t="s">
        <v>813</v>
      </c>
    </row>
    <row r="272" spans="1:27" x14ac:dyDescent="0.25">
      <c r="B272" t="s">
        <v>936</v>
      </c>
      <c r="C272" t="s">
        <v>815</v>
      </c>
      <c r="D272" t="s">
        <v>937</v>
      </c>
      <c r="E272" s="12">
        <v>0.5</v>
      </c>
      <c r="F272" t="s">
        <v>817</v>
      </c>
      <c r="G272" t="s">
        <v>818</v>
      </c>
      <c r="H272" s="13">
        <v>0</v>
      </c>
      <c r="I272" t="s">
        <v>819</v>
      </c>
      <c r="J272" s="14">
        <f>ROUND(E272/I270* H272,5)</f>
        <v>0</v>
      </c>
      <c r="K272" s="15"/>
    </row>
    <row r="273" spans="1:27" x14ac:dyDescent="0.25">
      <c r="D273" s="16" t="s">
        <v>820</v>
      </c>
      <c r="E273" s="15"/>
      <c r="H273" s="15"/>
      <c r="K273" s="13">
        <f>SUM(J272:J272)</f>
        <v>0</v>
      </c>
    </row>
    <row r="274" spans="1:27" x14ac:dyDescent="0.25">
      <c r="B274" s="28" t="s">
        <v>825</v>
      </c>
      <c r="E274" s="15"/>
      <c r="H274" s="15"/>
      <c r="K274" s="15"/>
    </row>
    <row r="275" spans="1:27" x14ac:dyDescent="0.25">
      <c r="B275" t="s">
        <v>958</v>
      </c>
      <c r="C275" t="s">
        <v>934</v>
      </c>
      <c r="D275" t="s">
        <v>959</v>
      </c>
      <c r="E275" s="12">
        <v>1</v>
      </c>
      <c r="G275" t="s">
        <v>818</v>
      </c>
      <c r="H275" s="13">
        <v>0</v>
      </c>
      <c r="I275" t="s">
        <v>819</v>
      </c>
      <c r="J275" s="14">
        <f>ROUND(E275* H275,5)</f>
        <v>0</v>
      </c>
      <c r="K275" s="15"/>
    </row>
    <row r="276" spans="1:27" x14ac:dyDescent="0.25">
      <c r="B276" t="s">
        <v>940</v>
      </c>
      <c r="C276" t="s">
        <v>904</v>
      </c>
      <c r="D276" t="s">
        <v>941</v>
      </c>
      <c r="E276" s="12">
        <v>0.15</v>
      </c>
      <c r="G276" t="s">
        <v>818</v>
      </c>
      <c r="H276" s="13">
        <v>0</v>
      </c>
      <c r="I276" t="s">
        <v>819</v>
      </c>
      <c r="J276" s="14">
        <f>ROUND(E276* H276,5)</f>
        <v>0</v>
      </c>
      <c r="K276" s="15"/>
    </row>
    <row r="277" spans="1:27" x14ac:dyDescent="0.25">
      <c r="D277" s="16" t="s">
        <v>833</v>
      </c>
      <c r="E277" s="15"/>
      <c r="H277" s="15"/>
      <c r="K277" s="13">
        <f>SUM(J275:J276)</f>
        <v>0</v>
      </c>
    </row>
    <row r="278" spans="1:27" x14ac:dyDescent="0.25">
      <c r="D278" s="16" t="s">
        <v>834</v>
      </c>
      <c r="E278" s="15"/>
      <c r="H278" s="15"/>
      <c r="K278" s="17">
        <f>SUM(J271:J277)</f>
        <v>0</v>
      </c>
    </row>
    <row r="279" spans="1:27" x14ac:dyDescent="0.25">
      <c r="D279" s="16" t="s">
        <v>837</v>
      </c>
      <c r="E279" s="15"/>
      <c r="H279" s="15"/>
      <c r="K279" s="17">
        <f>SUM(K278:K278)</f>
        <v>0</v>
      </c>
    </row>
    <row r="281" spans="1:27" ht="45" customHeight="1" x14ac:dyDescent="0.25">
      <c r="A281" s="25"/>
      <c r="B281" s="25" t="s">
        <v>960</v>
      </c>
      <c r="C281" s="1" t="s">
        <v>934</v>
      </c>
      <c r="D281" s="32" t="s">
        <v>961</v>
      </c>
      <c r="E281" s="33"/>
      <c r="F281" s="33"/>
      <c r="G281" s="1"/>
      <c r="H281" s="26" t="s">
        <v>812</v>
      </c>
      <c r="I281" s="34">
        <v>1</v>
      </c>
      <c r="J281" s="35"/>
      <c r="K281" s="27">
        <f>ROUND(K294,2)</f>
        <v>0</v>
      </c>
      <c r="L281" s="1"/>
      <c r="M281" s="1"/>
      <c r="N281" s="1"/>
      <c r="O281" s="1"/>
      <c r="P281" s="1"/>
      <c r="Q281" s="1"/>
      <c r="R281" s="1"/>
      <c r="S281" s="1"/>
      <c r="T281" s="1"/>
      <c r="U281" s="1"/>
      <c r="V281" s="1"/>
      <c r="W281" s="1"/>
      <c r="X281" s="1"/>
      <c r="Y281" s="1"/>
      <c r="Z281" s="1"/>
      <c r="AA281" s="1"/>
    </row>
    <row r="282" spans="1:27" x14ac:dyDescent="0.25">
      <c r="B282" s="28" t="s">
        <v>813</v>
      </c>
    </row>
    <row r="283" spans="1:27" x14ac:dyDescent="0.25">
      <c r="B283" t="s">
        <v>936</v>
      </c>
      <c r="C283" t="s">
        <v>815</v>
      </c>
      <c r="D283" t="s">
        <v>937</v>
      </c>
      <c r="E283" s="12">
        <v>2</v>
      </c>
      <c r="F283" t="s">
        <v>817</v>
      </c>
      <c r="G283" t="s">
        <v>818</v>
      </c>
      <c r="H283" s="13">
        <v>0</v>
      </c>
      <c r="I283" t="s">
        <v>819</v>
      </c>
      <c r="J283" s="14">
        <f>ROUND(E283/I281* H283,5)</f>
        <v>0</v>
      </c>
      <c r="K283" s="15"/>
    </row>
    <row r="284" spans="1:27" x14ac:dyDescent="0.25">
      <c r="B284" t="s">
        <v>962</v>
      </c>
      <c r="C284" t="s">
        <v>899</v>
      </c>
      <c r="D284" t="s">
        <v>919</v>
      </c>
      <c r="E284" s="12">
        <v>2</v>
      </c>
      <c r="F284" t="s">
        <v>817</v>
      </c>
      <c r="G284" t="s">
        <v>818</v>
      </c>
      <c r="H284" s="13">
        <v>0</v>
      </c>
      <c r="I284" t="s">
        <v>819</v>
      </c>
      <c r="J284" s="14">
        <f>ROUND(E284/I281* H284,5)</f>
        <v>0</v>
      </c>
      <c r="K284" s="15"/>
    </row>
    <row r="285" spans="1:27" x14ac:dyDescent="0.25">
      <c r="D285" s="16" t="s">
        <v>820</v>
      </c>
      <c r="E285" s="15"/>
      <c r="H285" s="15"/>
      <c r="K285" s="13">
        <f>SUM(J283:J284)</f>
        <v>0</v>
      </c>
    </row>
    <row r="286" spans="1:27" x14ac:dyDescent="0.25">
      <c r="B286" s="28" t="s">
        <v>825</v>
      </c>
      <c r="E286" s="15"/>
      <c r="H286" s="15"/>
      <c r="K286" s="15"/>
    </row>
    <row r="287" spans="1:27" x14ac:dyDescent="0.25">
      <c r="B287" t="s">
        <v>963</v>
      </c>
      <c r="C287" t="s">
        <v>934</v>
      </c>
      <c r="D287" t="s">
        <v>964</v>
      </c>
      <c r="E287" s="12">
        <v>1</v>
      </c>
      <c r="G287" t="s">
        <v>818</v>
      </c>
      <c r="H287" s="13">
        <v>0</v>
      </c>
      <c r="I287" t="s">
        <v>819</v>
      </c>
      <c r="J287" s="14">
        <f>ROUND(E287* H287,5)</f>
        <v>0</v>
      </c>
      <c r="K287" s="15"/>
    </row>
    <row r="288" spans="1:27" x14ac:dyDescent="0.25">
      <c r="B288" t="s">
        <v>965</v>
      </c>
      <c r="C288" t="s">
        <v>934</v>
      </c>
      <c r="D288" t="s">
        <v>966</v>
      </c>
      <c r="E288" s="12">
        <v>2</v>
      </c>
      <c r="G288" t="s">
        <v>818</v>
      </c>
      <c r="H288" s="13">
        <v>0</v>
      </c>
      <c r="I288" t="s">
        <v>819</v>
      </c>
      <c r="J288" s="14">
        <f>ROUND(E288* H288,5)</f>
        <v>0</v>
      </c>
      <c r="K288" s="15"/>
    </row>
    <row r="289" spans="1:27" x14ac:dyDescent="0.25">
      <c r="B289" t="s">
        <v>967</v>
      </c>
      <c r="C289" t="s">
        <v>934</v>
      </c>
      <c r="D289" t="s">
        <v>968</v>
      </c>
      <c r="E289" s="12">
        <v>16</v>
      </c>
      <c r="G289" t="s">
        <v>818</v>
      </c>
      <c r="H289" s="13">
        <v>0</v>
      </c>
      <c r="I289" t="s">
        <v>819</v>
      </c>
      <c r="J289" s="14">
        <f>ROUND(E289* H289,5)</f>
        <v>0</v>
      </c>
      <c r="K289" s="15"/>
    </row>
    <row r="290" spans="1:27" x14ac:dyDescent="0.25">
      <c r="B290" t="s">
        <v>969</v>
      </c>
      <c r="C290" t="s">
        <v>934</v>
      </c>
      <c r="D290" t="s">
        <v>970</v>
      </c>
      <c r="E290" s="12">
        <v>2</v>
      </c>
      <c r="G290" t="s">
        <v>818</v>
      </c>
      <c r="H290" s="13">
        <v>0</v>
      </c>
      <c r="I290" t="s">
        <v>819</v>
      </c>
      <c r="J290" s="14">
        <f>ROUND(E290* H290,5)</f>
        <v>0</v>
      </c>
      <c r="K290" s="15"/>
    </row>
    <row r="291" spans="1:27" x14ac:dyDescent="0.25">
      <c r="B291" t="s">
        <v>971</v>
      </c>
      <c r="C291" t="s">
        <v>904</v>
      </c>
      <c r="D291" t="s">
        <v>972</v>
      </c>
      <c r="E291" s="12">
        <v>1.65</v>
      </c>
      <c r="G291" t="s">
        <v>818</v>
      </c>
      <c r="H291" s="13">
        <v>0</v>
      </c>
      <c r="I291" t="s">
        <v>819</v>
      </c>
      <c r="J291" s="14">
        <f>ROUND(E291* H291,5)</f>
        <v>0</v>
      </c>
      <c r="K291" s="15"/>
    </row>
    <row r="292" spans="1:27" x14ac:dyDescent="0.25">
      <c r="D292" s="16" t="s">
        <v>833</v>
      </c>
      <c r="E292" s="15"/>
      <c r="H292" s="15"/>
      <c r="K292" s="13">
        <f>SUM(J287:J291)</f>
        <v>0</v>
      </c>
    </row>
    <row r="293" spans="1:27" x14ac:dyDescent="0.25">
      <c r="D293" s="16" t="s">
        <v>834</v>
      </c>
      <c r="E293" s="15"/>
      <c r="H293" s="15"/>
      <c r="K293" s="17">
        <f>SUM(J282:J292)</f>
        <v>0</v>
      </c>
    </row>
    <row r="294" spans="1:27" x14ac:dyDescent="0.25">
      <c r="D294" s="16" t="s">
        <v>837</v>
      </c>
      <c r="E294" s="15"/>
      <c r="H294" s="15"/>
      <c r="K294" s="17">
        <f>SUM(K293:K293)</f>
        <v>0</v>
      </c>
    </row>
    <row r="296" spans="1:27" ht="45" customHeight="1" x14ac:dyDescent="0.25">
      <c r="A296" s="25"/>
      <c r="B296" s="25" t="s">
        <v>973</v>
      </c>
      <c r="C296" s="1" t="s">
        <v>934</v>
      </c>
      <c r="D296" s="32" t="s">
        <v>974</v>
      </c>
      <c r="E296" s="33"/>
      <c r="F296" s="33"/>
      <c r="G296" s="1"/>
      <c r="H296" s="26" t="s">
        <v>812</v>
      </c>
      <c r="I296" s="34">
        <v>1</v>
      </c>
      <c r="J296" s="35"/>
      <c r="K296" s="27">
        <f>ROUND(K309,2)</f>
        <v>0</v>
      </c>
      <c r="L296" s="1"/>
      <c r="M296" s="1"/>
      <c r="N296" s="1"/>
      <c r="O296" s="1"/>
      <c r="P296" s="1"/>
      <c r="Q296" s="1"/>
      <c r="R296" s="1"/>
      <c r="S296" s="1"/>
      <c r="T296" s="1"/>
      <c r="U296" s="1"/>
      <c r="V296" s="1"/>
      <c r="W296" s="1"/>
      <c r="X296" s="1"/>
      <c r="Y296" s="1"/>
      <c r="Z296" s="1"/>
      <c r="AA296" s="1"/>
    </row>
    <row r="297" spans="1:27" x14ac:dyDescent="0.25">
      <c r="B297" s="28" t="s">
        <v>813</v>
      </c>
    </row>
    <row r="298" spans="1:27" x14ac:dyDescent="0.25">
      <c r="B298" t="s">
        <v>962</v>
      </c>
      <c r="C298" t="s">
        <v>899</v>
      </c>
      <c r="D298" t="s">
        <v>919</v>
      </c>
      <c r="E298" s="12">
        <v>2</v>
      </c>
      <c r="F298" t="s">
        <v>817</v>
      </c>
      <c r="G298" t="s">
        <v>818</v>
      </c>
      <c r="H298" s="13">
        <v>0</v>
      </c>
      <c r="I298" t="s">
        <v>819</v>
      </c>
      <c r="J298" s="14">
        <f>ROUND(E298/I296* H298,5)</f>
        <v>0</v>
      </c>
      <c r="K298" s="15"/>
    </row>
    <row r="299" spans="1:27" x14ac:dyDescent="0.25">
      <c r="B299" t="s">
        <v>936</v>
      </c>
      <c r="C299" t="s">
        <v>815</v>
      </c>
      <c r="D299" t="s">
        <v>937</v>
      </c>
      <c r="E299" s="12">
        <v>2</v>
      </c>
      <c r="F299" t="s">
        <v>817</v>
      </c>
      <c r="G299" t="s">
        <v>818</v>
      </c>
      <c r="H299" s="13">
        <v>0</v>
      </c>
      <c r="I299" t="s">
        <v>819</v>
      </c>
      <c r="J299" s="14">
        <f>ROUND(E299/I296* H299,5)</f>
        <v>0</v>
      </c>
      <c r="K299" s="15"/>
    </row>
    <row r="300" spans="1:27" x14ac:dyDescent="0.25">
      <c r="D300" s="16" t="s">
        <v>820</v>
      </c>
      <c r="E300" s="15"/>
      <c r="H300" s="15"/>
      <c r="K300" s="13">
        <f>SUM(J298:J299)</f>
        <v>0</v>
      </c>
    </row>
    <row r="301" spans="1:27" x14ac:dyDescent="0.25">
      <c r="B301" s="28" t="s">
        <v>825</v>
      </c>
      <c r="E301" s="15"/>
      <c r="H301" s="15"/>
      <c r="K301" s="15"/>
    </row>
    <row r="302" spans="1:27" x14ac:dyDescent="0.25">
      <c r="B302" t="s">
        <v>971</v>
      </c>
      <c r="C302" t="s">
        <v>904</v>
      </c>
      <c r="D302" t="s">
        <v>972</v>
      </c>
      <c r="E302" s="12">
        <v>1.2</v>
      </c>
      <c r="G302" t="s">
        <v>818</v>
      </c>
      <c r="H302" s="13">
        <v>0</v>
      </c>
      <c r="I302" t="s">
        <v>819</v>
      </c>
      <c r="J302" s="14">
        <f>ROUND(E302* H302,5)</f>
        <v>0</v>
      </c>
      <c r="K302" s="15"/>
    </row>
    <row r="303" spans="1:27" x14ac:dyDescent="0.25">
      <c r="B303" t="s">
        <v>975</v>
      </c>
      <c r="C303" t="s">
        <v>934</v>
      </c>
      <c r="D303" t="s">
        <v>976</v>
      </c>
      <c r="E303" s="12">
        <v>1</v>
      </c>
      <c r="G303" t="s">
        <v>818</v>
      </c>
      <c r="H303" s="13">
        <v>0</v>
      </c>
      <c r="I303" t="s">
        <v>819</v>
      </c>
      <c r="J303" s="14">
        <f>ROUND(E303* H303,5)</f>
        <v>0</v>
      </c>
      <c r="K303" s="15"/>
    </row>
    <row r="304" spans="1:27" x14ac:dyDescent="0.25">
      <c r="B304" t="s">
        <v>969</v>
      </c>
      <c r="C304" t="s">
        <v>934</v>
      </c>
      <c r="D304" t="s">
        <v>970</v>
      </c>
      <c r="E304" s="12">
        <v>2</v>
      </c>
      <c r="G304" t="s">
        <v>818</v>
      </c>
      <c r="H304" s="13">
        <v>0</v>
      </c>
      <c r="I304" t="s">
        <v>819</v>
      </c>
      <c r="J304" s="14">
        <f>ROUND(E304* H304,5)</f>
        <v>0</v>
      </c>
      <c r="K304" s="15"/>
    </row>
    <row r="305" spans="1:27" x14ac:dyDescent="0.25">
      <c r="B305" t="s">
        <v>967</v>
      </c>
      <c r="C305" t="s">
        <v>934</v>
      </c>
      <c r="D305" t="s">
        <v>968</v>
      </c>
      <c r="E305" s="12">
        <v>16</v>
      </c>
      <c r="G305" t="s">
        <v>818</v>
      </c>
      <c r="H305" s="13">
        <v>0</v>
      </c>
      <c r="I305" t="s">
        <v>819</v>
      </c>
      <c r="J305" s="14">
        <f>ROUND(E305* H305,5)</f>
        <v>0</v>
      </c>
      <c r="K305" s="15"/>
    </row>
    <row r="306" spans="1:27" x14ac:dyDescent="0.25">
      <c r="B306" t="s">
        <v>965</v>
      </c>
      <c r="C306" t="s">
        <v>934</v>
      </c>
      <c r="D306" t="s">
        <v>966</v>
      </c>
      <c r="E306" s="12">
        <v>4</v>
      </c>
      <c r="G306" t="s">
        <v>818</v>
      </c>
      <c r="H306" s="13">
        <v>0</v>
      </c>
      <c r="I306" t="s">
        <v>819</v>
      </c>
      <c r="J306" s="14">
        <f>ROUND(E306* H306,5)</f>
        <v>0</v>
      </c>
      <c r="K306" s="15"/>
    </row>
    <row r="307" spans="1:27" x14ac:dyDescent="0.25">
      <c r="D307" s="16" t="s">
        <v>833</v>
      </c>
      <c r="E307" s="15"/>
      <c r="H307" s="15"/>
      <c r="K307" s="13">
        <f>SUM(J302:J306)</f>
        <v>0</v>
      </c>
    </row>
    <row r="308" spans="1:27" x14ac:dyDescent="0.25">
      <c r="D308" s="16" t="s">
        <v>834</v>
      </c>
      <c r="E308" s="15"/>
      <c r="H308" s="15"/>
      <c r="K308" s="17">
        <f>SUM(J297:J307)</f>
        <v>0</v>
      </c>
    </row>
    <row r="309" spans="1:27" x14ac:dyDescent="0.25">
      <c r="D309" s="16" t="s">
        <v>837</v>
      </c>
      <c r="E309" s="15"/>
      <c r="H309" s="15"/>
      <c r="K309" s="17">
        <f>SUM(K308:K308)</f>
        <v>0</v>
      </c>
    </row>
    <row r="311" spans="1:27" ht="45" customHeight="1" x14ac:dyDescent="0.25">
      <c r="A311" s="25"/>
      <c r="B311" s="25" t="s">
        <v>977</v>
      </c>
      <c r="C311" s="1" t="s">
        <v>17</v>
      </c>
      <c r="D311" s="32" t="s">
        <v>978</v>
      </c>
      <c r="E311" s="33"/>
      <c r="F311" s="33"/>
      <c r="G311" s="1"/>
      <c r="H311" s="26" t="s">
        <v>812</v>
      </c>
      <c r="I311" s="34">
        <v>1</v>
      </c>
      <c r="J311" s="35"/>
      <c r="K311" s="27">
        <f>ROUND(K324,2)</f>
        <v>0</v>
      </c>
      <c r="L311" s="1"/>
      <c r="M311" s="1"/>
      <c r="N311" s="1"/>
      <c r="O311" s="1"/>
      <c r="P311" s="1"/>
      <c r="Q311" s="1"/>
      <c r="R311" s="1"/>
      <c r="S311" s="1"/>
      <c r="T311" s="1"/>
      <c r="U311" s="1"/>
      <c r="V311" s="1"/>
      <c r="W311" s="1"/>
      <c r="X311" s="1"/>
      <c r="Y311" s="1"/>
      <c r="Z311" s="1"/>
      <c r="AA311" s="1"/>
    </row>
    <row r="312" spans="1:27" x14ac:dyDescent="0.25">
      <c r="B312" s="28" t="s">
        <v>813</v>
      </c>
    </row>
    <row r="313" spans="1:27" x14ac:dyDescent="0.25">
      <c r="B313" t="s">
        <v>962</v>
      </c>
      <c r="C313" t="s">
        <v>899</v>
      </c>
      <c r="D313" t="s">
        <v>919</v>
      </c>
      <c r="E313" s="12">
        <v>2</v>
      </c>
      <c r="F313" t="s">
        <v>817</v>
      </c>
      <c r="G313" t="s">
        <v>818</v>
      </c>
      <c r="H313" s="13">
        <v>0</v>
      </c>
      <c r="I313" t="s">
        <v>819</v>
      </c>
      <c r="J313" s="14">
        <f>ROUND(E313/I311* H313,5)</f>
        <v>0</v>
      </c>
      <c r="K313" s="15"/>
    </row>
    <row r="314" spans="1:27" x14ac:dyDescent="0.25">
      <c r="B314" t="s">
        <v>936</v>
      </c>
      <c r="C314" t="s">
        <v>815</v>
      </c>
      <c r="D314" t="s">
        <v>937</v>
      </c>
      <c r="E314" s="12">
        <v>2</v>
      </c>
      <c r="F314" t="s">
        <v>817</v>
      </c>
      <c r="G314" t="s">
        <v>818</v>
      </c>
      <c r="H314" s="13">
        <v>0</v>
      </c>
      <c r="I314" t="s">
        <v>819</v>
      </c>
      <c r="J314" s="14">
        <f>ROUND(E314/I311* H314,5)</f>
        <v>0</v>
      </c>
      <c r="K314" s="15"/>
    </row>
    <row r="315" spans="1:27" x14ac:dyDescent="0.25">
      <c r="D315" s="16" t="s">
        <v>820</v>
      </c>
      <c r="E315" s="15"/>
      <c r="H315" s="15"/>
      <c r="K315" s="13">
        <f>SUM(J313:J314)</f>
        <v>0</v>
      </c>
    </row>
    <row r="316" spans="1:27" x14ac:dyDescent="0.25">
      <c r="B316" s="28" t="s">
        <v>825</v>
      </c>
      <c r="E316" s="15"/>
      <c r="H316" s="15"/>
      <c r="K316" s="15"/>
    </row>
    <row r="317" spans="1:27" x14ac:dyDescent="0.25">
      <c r="B317" t="s">
        <v>979</v>
      </c>
      <c r="C317" t="s">
        <v>934</v>
      </c>
      <c r="D317" t="s">
        <v>980</v>
      </c>
      <c r="E317" s="12">
        <v>1</v>
      </c>
      <c r="G317" t="s">
        <v>818</v>
      </c>
      <c r="H317" s="13">
        <v>0</v>
      </c>
      <c r="I317" t="s">
        <v>819</v>
      </c>
      <c r="J317" s="14">
        <f>ROUND(E317* H317,5)</f>
        <v>0</v>
      </c>
      <c r="K317" s="15"/>
    </row>
    <row r="318" spans="1:27" x14ac:dyDescent="0.25">
      <c r="B318" t="s">
        <v>967</v>
      </c>
      <c r="C318" t="s">
        <v>934</v>
      </c>
      <c r="D318" t="s">
        <v>968</v>
      </c>
      <c r="E318" s="12">
        <v>16</v>
      </c>
      <c r="G318" t="s">
        <v>818</v>
      </c>
      <c r="H318" s="13">
        <v>0</v>
      </c>
      <c r="I318" t="s">
        <v>819</v>
      </c>
      <c r="J318" s="14">
        <f>ROUND(E318* H318,5)</f>
        <v>0</v>
      </c>
      <c r="K318" s="15"/>
    </row>
    <row r="319" spans="1:27" x14ac:dyDescent="0.25">
      <c r="B319" t="s">
        <v>969</v>
      </c>
      <c r="C319" t="s">
        <v>934</v>
      </c>
      <c r="D319" t="s">
        <v>970</v>
      </c>
      <c r="E319" s="12">
        <v>2</v>
      </c>
      <c r="G319" t="s">
        <v>818</v>
      </c>
      <c r="H319" s="13">
        <v>0</v>
      </c>
      <c r="I319" t="s">
        <v>819</v>
      </c>
      <c r="J319" s="14">
        <f>ROUND(E319* H319,5)</f>
        <v>0</v>
      </c>
      <c r="K319" s="15"/>
    </row>
    <row r="320" spans="1:27" x14ac:dyDescent="0.25">
      <c r="B320" t="s">
        <v>971</v>
      </c>
      <c r="C320" t="s">
        <v>904</v>
      </c>
      <c r="D320" t="s">
        <v>972</v>
      </c>
      <c r="E320" s="12">
        <v>1.65</v>
      </c>
      <c r="G320" t="s">
        <v>818</v>
      </c>
      <c r="H320" s="13">
        <v>0</v>
      </c>
      <c r="I320" t="s">
        <v>819</v>
      </c>
      <c r="J320" s="14">
        <f>ROUND(E320* H320,5)</f>
        <v>0</v>
      </c>
      <c r="K320" s="15"/>
    </row>
    <row r="321" spans="1:27" x14ac:dyDescent="0.25">
      <c r="B321" t="s">
        <v>965</v>
      </c>
      <c r="C321" t="s">
        <v>934</v>
      </c>
      <c r="D321" t="s">
        <v>966</v>
      </c>
      <c r="E321" s="12">
        <v>4</v>
      </c>
      <c r="G321" t="s">
        <v>818</v>
      </c>
      <c r="H321" s="13">
        <v>0</v>
      </c>
      <c r="I321" t="s">
        <v>819</v>
      </c>
      <c r="J321" s="14">
        <f>ROUND(E321* H321,5)</f>
        <v>0</v>
      </c>
      <c r="K321" s="15"/>
    </row>
    <row r="322" spans="1:27" x14ac:dyDescent="0.25">
      <c r="D322" s="16" t="s">
        <v>833</v>
      </c>
      <c r="E322" s="15"/>
      <c r="H322" s="15"/>
      <c r="K322" s="13">
        <f>SUM(J317:J321)</f>
        <v>0</v>
      </c>
    </row>
    <row r="323" spans="1:27" x14ac:dyDescent="0.25">
      <c r="D323" s="16" t="s">
        <v>834</v>
      </c>
      <c r="E323" s="15"/>
      <c r="H323" s="15"/>
      <c r="K323" s="17">
        <f>SUM(J312:J322)</f>
        <v>0</v>
      </c>
    </row>
    <row r="324" spans="1:27" x14ac:dyDescent="0.25">
      <c r="D324" s="16" t="s">
        <v>837</v>
      </c>
      <c r="E324" s="15"/>
      <c r="H324" s="15"/>
      <c r="K324" s="17">
        <f>SUM(K323:K323)</f>
        <v>0</v>
      </c>
    </row>
    <row r="326" spans="1:27" ht="45" customHeight="1" x14ac:dyDescent="0.25">
      <c r="A326" s="25"/>
      <c r="B326" s="25" t="s">
        <v>981</v>
      </c>
      <c r="C326" s="1" t="s">
        <v>934</v>
      </c>
      <c r="D326" s="32" t="s">
        <v>982</v>
      </c>
      <c r="E326" s="33"/>
      <c r="F326" s="33"/>
      <c r="G326" s="1"/>
      <c r="H326" s="26" t="s">
        <v>812</v>
      </c>
      <c r="I326" s="34">
        <v>1</v>
      </c>
      <c r="J326" s="35"/>
      <c r="K326" s="27">
        <f>ROUND(K339,2)</f>
        <v>0</v>
      </c>
      <c r="L326" s="1"/>
      <c r="M326" s="1"/>
      <c r="N326" s="1"/>
      <c r="O326" s="1"/>
      <c r="P326" s="1"/>
      <c r="Q326" s="1"/>
      <c r="R326" s="1"/>
      <c r="S326" s="1"/>
      <c r="T326" s="1"/>
      <c r="U326" s="1"/>
      <c r="V326" s="1"/>
      <c r="W326" s="1"/>
      <c r="X326" s="1"/>
      <c r="Y326" s="1"/>
      <c r="Z326" s="1"/>
      <c r="AA326" s="1"/>
    </row>
    <row r="327" spans="1:27" x14ac:dyDescent="0.25">
      <c r="B327" s="28" t="s">
        <v>813</v>
      </c>
    </row>
    <row r="328" spans="1:27" x14ac:dyDescent="0.25">
      <c r="B328" t="s">
        <v>962</v>
      </c>
      <c r="C328" t="s">
        <v>899</v>
      </c>
      <c r="D328" t="s">
        <v>919</v>
      </c>
      <c r="E328" s="12">
        <v>2</v>
      </c>
      <c r="F328" t="s">
        <v>817</v>
      </c>
      <c r="G328" t="s">
        <v>818</v>
      </c>
      <c r="H328" s="13">
        <v>0</v>
      </c>
      <c r="I328" t="s">
        <v>819</v>
      </c>
      <c r="J328" s="14">
        <f>ROUND(E328/I326* H328,5)</f>
        <v>0</v>
      </c>
      <c r="K328" s="15"/>
    </row>
    <row r="329" spans="1:27" x14ac:dyDescent="0.25">
      <c r="B329" t="s">
        <v>936</v>
      </c>
      <c r="C329" t="s">
        <v>815</v>
      </c>
      <c r="D329" t="s">
        <v>937</v>
      </c>
      <c r="E329" s="12">
        <v>2</v>
      </c>
      <c r="F329" t="s">
        <v>817</v>
      </c>
      <c r="G329" t="s">
        <v>818</v>
      </c>
      <c r="H329" s="13">
        <v>0</v>
      </c>
      <c r="I329" t="s">
        <v>819</v>
      </c>
      <c r="J329" s="14">
        <f>ROUND(E329/I326* H329,5)</f>
        <v>0</v>
      </c>
      <c r="K329" s="15"/>
    </row>
    <row r="330" spans="1:27" x14ac:dyDescent="0.25">
      <c r="D330" s="16" t="s">
        <v>820</v>
      </c>
      <c r="E330" s="15"/>
      <c r="H330" s="15"/>
      <c r="K330" s="13">
        <f>SUM(J328:J329)</f>
        <v>0</v>
      </c>
    </row>
    <row r="331" spans="1:27" x14ac:dyDescent="0.25">
      <c r="B331" s="28" t="s">
        <v>825</v>
      </c>
      <c r="E331" s="15"/>
      <c r="H331" s="15"/>
      <c r="K331" s="15"/>
    </row>
    <row r="332" spans="1:27" x14ac:dyDescent="0.25">
      <c r="B332" t="s">
        <v>971</v>
      </c>
      <c r="C332" t="s">
        <v>904</v>
      </c>
      <c r="D332" t="s">
        <v>972</v>
      </c>
      <c r="E332" s="12">
        <v>1.65</v>
      </c>
      <c r="G332" t="s">
        <v>818</v>
      </c>
      <c r="H332" s="13">
        <v>0</v>
      </c>
      <c r="I332" t="s">
        <v>819</v>
      </c>
      <c r="J332" s="14">
        <f>ROUND(E332* H332,5)</f>
        <v>0</v>
      </c>
      <c r="K332" s="15"/>
    </row>
    <row r="333" spans="1:27" x14ac:dyDescent="0.25">
      <c r="B333" t="s">
        <v>983</v>
      </c>
      <c r="C333" t="s">
        <v>934</v>
      </c>
      <c r="D333" t="s">
        <v>984</v>
      </c>
      <c r="E333" s="12">
        <v>4</v>
      </c>
      <c r="G333" t="s">
        <v>818</v>
      </c>
      <c r="H333" s="13">
        <v>0</v>
      </c>
      <c r="I333" t="s">
        <v>819</v>
      </c>
      <c r="J333" s="14">
        <f>ROUND(E333* H333,5)</f>
        <v>0</v>
      </c>
      <c r="K333" s="15"/>
    </row>
    <row r="334" spans="1:27" x14ac:dyDescent="0.25">
      <c r="B334" t="s">
        <v>985</v>
      </c>
      <c r="C334" t="s">
        <v>934</v>
      </c>
      <c r="D334" t="s">
        <v>986</v>
      </c>
      <c r="E334" s="12">
        <v>2</v>
      </c>
      <c r="G334" t="s">
        <v>818</v>
      </c>
      <c r="H334" s="13">
        <v>0</v>
      </c>
      <c r="I334" t="s">
        <v>819</v>
      </c>
      <c r="J334" s="14">
        <f>ROUND(E334* H334,5)</f>
        <v>0</v>
      </c>
      <c r="K334" s="15"/>
    </row>
    <row r="335" spans="1:27" x14ac:dyDescent="0.25">
      <c r="B335" t="s">
        <v>967</v>
      </c>
      <c r="C335" t="s">
        <v>934</v>
      </c>
      <c r="D335" t="s">
        <v>968</v>
      </c>
      <c r="E335" s="12">
        <v>16</v>
      </c>
      <c r="G335" t="s">
        <v>818</v>
      </c>
      <c r="H335" s="13">
        <v>0</v>
      </c>
      <c r="I335" t="s">
        <v>819</v>
      </c>
      <c r="J335" s="14">
        <f>ROUND(E335* H335,5)</f>
        <v>0</v>
      </c>
      <c r="K335" s="15"/>
    </row>
    <row r="336" spans="1:27" x14ac:dyDescent="0.25">
      <c r="B336" t="s">
        <v>987</v>
      </c>
      <c r="C336" t="s">
        <v>934</v>
      </c>
      <c r="D336" t="s">
        <v>988</v>
      </c>
      <c r="E336" s="12">
        <v>1</v>
      </c>
      <c r="G336" t="s">
        <v>818</v>
      </c>
      <c r="H336" s="13">
        <v>0</v>
      </c>
      <c r="I336" t="s">
        <v>819</v>
      </c>
      <c r="J336" s="14">
        <f>ROUND(E336* H336,5)</f>
        <v>0</v>
      </c>
      <c r="K336" s="15"/>
    </row>
    <row r="337" spans="1:27" x14ac:dyDescent="0.25">
      <c r="D337" s="16" t="s">
        <v>833</v>
      </c>
      <c r="E337" s="15"/>
      <c r="H337" s="15"/>
      <c r="K337" s="13">
        <f>SUM(J332:J336)</f>
        <v>0</v>
      </c>
    </row>
    <row r="338" spans="1:27" x14ac:dyDescent="0.25">
      <c r="D338" s="16" t="s">
        <v>834</v>
      </c>
      <c r="E338" s="15"/>
      <c r="H338" s="15"/>
      <c r="K338" s="17">
        <f>SUM(J327:J337)</f>
        <v>0</v>
      </c>
    </row>
    <row r="339" spans="1:27" x14ac:dyDescent="0.25">
      <c r="D339" s="16" t="s">
        <v>837</v>
      </c>
      <c r="E339" s="15"/>
      <c r="H339" s="15"/>
      <c r="K339" s="17">
        <f>SUM(K338:K338)</f>
        <v>0</v>
      </c>
    </row>
    <row r="341" spans="1:27" ht="45" customHeight="1" x14ac:dyDescent="0.25">
      <c r="A341" s="25"/>
      <c r="B341" s="25" t="s">
        <v>989</v>
      </c>
      <c r="C341" s="1" t="s">
        <v>934</v>
      </c>
      <c r="D341" s="32" t="s">
        <v>990</v>
      </c>
      <c r="E341" s="33"/>
      <c r="F341" s="33"/>
      <c r="G341" s="1"/>
      <c r="H341" s="26" t="s">
        <v>812</v>
      </c>
      <c r="I341" s="34">
        <v>1</v>
      </c>
      <c r="J341" s="35"/>
      <c r="K341" s="27">
        <f>ROUND(K354,2)</f>
        <v>0</v>
      </c>
      <c r="L341" s="1"/>
      <c r="M341" s="1"/>
      <c r="N341" s="1"/>
      <c r="O341" s="1"/>
      <c r="P341" s="1"/>
      <c r="Q341" s="1"/>
      <c r="R341" s="1"/>
      <c r="S341" s="1"/>
      <c r="T341" s="1"/>
      <c r="U341" s="1"/>
      <c r="V341" s="1"/>
      <c r="W341" s="1"/>
      <c r="X341" s="1"/>
      <c r="Y341" s="1"/>
      <c r="Z341" s="1"/>
      <c r="AA341" s="1"/>
    </row>
    <row r="342" spans="1:27" x14ac:dyDescent="0.25">
      <c r="B342" s="28" t="s">
        <v>813</v>
      </c>
    </row>
    <row r="343" spans="1:27" x14ac:dyDescent="0.25">
      <c r="B343" t="s">
        <v>918</v>
      </c>
      <c r="C343" t="s">
        <v>899</v>
      </c>
      <c r="D343" t="s">
        <v>919</v>
      </c>
      <c r="E343" s="12">
        <v>2</v>
      </c>
      <c r="F343" t="s">
        <v>817</v>
      </c>
      <c r="G343" t="s">
        <v>818</v>
      </c>
      <c r="H343" s="13">
        <v>0</v>
      </c>
      <c r="I343" t="s">
        <v>819</v>
      </c>
      <c r="J343" s="14">
        <f>ROUND(E343/I341* H343,5)</f>
        <v>0</v>
      </c>
      <c r="K343" s="15"/>
    </row>
    <row r="344" spans="1:27" x14ac:dyDescent="0.25">
      <c r="B344" t="s">
        <v>898</v>
      </c>
      <c r="C344" t="s">
        <v>899</v>
      </c>
      <c r="D344" t="s">
        <v>900</v>
      </c>
      <c r="E344" s="12">
        <v>2</v>
      </c>
      <c r="F344" t="s">
        <v>817</v>
      </c>
      <c r="G344" t="s">
        <v>818</v>
      </c>
      <c r="H344" s="13">
        <v>0</v>
      </c>
      <c r="I344" t="s">
        <v>819</v>
      </c>
      <c r="J344" s="14">
        <f>ROUND(E344/I341* H344,5)</f>
        <v>0</v>
      </c>
      <c r="K344" s="15"/>
    </row>
    <row r="345" spans="1:27" x14ac:dyDescent="0.25">
      <c r="D345" s="16" t="s">
        <v>820</v>
      </c>
      <c r="E345" s="15"/>
      <c r="H345" s="15"/>
      <c r="K345" s="13">
        <f>SUM(J343:J344)</f>
        <v>0</v>
      </c>
    </row>
    <row r="346" spans="1:27" x14ac:dyDescent="0.25">
      <c r="B346" s="28" t="s">
        <v>825</v>
      </c>
      <c r="E346" s="15"/>
      <c r="H346" s="15"/>
      <c r="K346" s="15"/>
    </row>
    <row r="347" spans="1:27" x14ac:dyDescent="0.25">
      <c r="B347" t="s">
        <v>965</v>
      </c>
      <c r="C347" t="s">
        <v>934</v>
      </c>
      <c r="D347" t="s">
        <v>966</v>
      </c>
      <c r="E347" s="12">
        <v>2</v>
      </c>
      <c r="G347" t="s">
        <v>818</v>
      </c>
      <c r="H347" s="13">
        <v>0</v>
      </c>
      <c r="I347" t="s">
        <v>819</v>
      </c>
      <c r="J347" s="14">
        <f>ROUND(E347* H347,5)</f>
        <v>0</v>
      </c>
      <c r="K347" s="15"/>
    </row>
    <row r="348" spans="1:27" x14ac:dyDescent="0.25">
      <c r="B348" t="s">
        <v>967</v>
      </c>
      <c r="C348" t="s">
        <v>934</v>
      </c>
      <c r="D348" t="s">
        <v>968</v>
      </c>
      <c r="E348" s="12">
        <v>16</v>
      </c>
      <c r="G348" t="s">
        <v>818</v>
      </c>
      <c r="H348" s="13">
        <v>0</v>
      </c>
      <c r="I348" t="s">
        <v>819</v>
      </c>
      <c r="J348" s="14">
        <f>ROUND(E348* H348,5)</f>
        <v>0</v>
      </c>
      <c r="K348" s="15"/>
    </row>
    <row r="349" spans="1:27" x14ac:dyDescent="0.25">
      <c r="B349" t="s">
        <v>969</v>
      </c>
      <c r="C349" t="s">
        <v>934</v>
      </c>
      <c r="D349" t="s">
        <v>970</v>
      </c>
      <c r="E349" s="12">
        <v>2</v>
      </c>
      <c r="G349" t="s">
        <v>818</v>
      </c>
      <c r="H349" s="13">
        <v>0</v>
      </c>
      <c r="I349" t="s">
        <v>819</v>
      </c>
      <c r="J349" s="14">
        <f>ROUND(E349* H349,5)</f>
        <v>0</v>
      </c>
      <c r="K349" s="15"/>
    </row>
    <row r="350" spans="1:27" x14ac:dyDescent="0.25">
      <c r="B350" t="s">
        <v>971</v>
      </c>
      <c r="C350" t="s">
        <v>904</v>
      </c>
      <c r="D350" t="s">
        <v>972</v>
      </c>
      <c r="E350" s="12">
        <v>1.65</v>
      </c>
      <c r="G350" t="s">
        <v>818</v>
      </c>
      <c r="H350" s="13">
        <v>0</v>
      </c>
      <c r="I350" t="s">
        <v>819</v>
      </c>
      <c r="J350" s="14">
        <f>ROUND(E350* H350,5)</f>
        <v>0</v>
      </c>
      <c r="K350" s="15"/>
    </row>
    <row r="351" spans="1:27" x14ac:dyDescent="0.25">
      <c r="B351" t="s">
        <v>991</v>
      </c>
      <c r="C351" t="s">
        <v>934</v>
      </c>
      <c r="D351" t="s">
        <v>992</v>
      </c>
      <c r="E351" s="12">
        <v>1</v>
      </c>
      <c r="G351" t="s">
        <v>818</v>
      </c>
      <c r="H351" s="13">
        <v>0</v>
      </c>
      <c r="I351" t="s">
        <v>819</v>
      </c>
      <c r="J351" s="14">
        <f>ROUND(E351* H351,5)</f>
        <v>0</v>
      </c>
      <c r="K351" s="15"/>
    </row>
    <row r="352" spans="1:27" x14ac:dyDescent="0.25">
      <c r="D352" s="16" t="s">
        <v>833</v>
      </c>
      <c r="E352" s="15"/>
      <c r="H352" s="15"/>
      <c r="K352" s="13">
        <f>SUM(J347:J351)</f>
        <v>0</v>
      </c>
    </row>
    <row r="353" spans="1:27" x14ac:dyDescent="0.25">
      <c r="D353" s="16" t="s">
        <v>834</v>
      </c>
      <c r="E353" s="15"/>
      <c r="H353" s="15"/>
      <c r="K353" s="17">
        <f>SUM(J342:J352)</f>
        <v>0</v>
      </c>
    </row>
    <row r="354" spans="1:27" x14ac:dyDescent="0.25">
      <c r="D354" s="16" t="s">
        <v>837</v>
      </c>
      <c r="E354" s="15"/>
      <c r="H354" s="15"/>
      <c r="K354" s="17">
        <f>SUM(K353:K353)</f>
        <v>0</v>
      </c>
    </row>
    <row r="356" spans="1:27" ht="45" customHeight="1" x14ac:dyDescent="0.25">
      <c r="A356" s="25"/>
      <c r="B356" s="25" t="s">
        <v>993</v>
      </c>
      <c r="C356" s="1" t="s">
        <v>934</v>
      </c>
      <c r="D356" s="32" t="s">
        <v>994</v>
      </c>
      <c r="E356" s="33"/>
      <c r="F356" s="33"/>
      <c r="G356" s="1"/>
      <c r="H356" s="26" t="s">
        <v>812</v>
      </c>
      <c r="I356" s="34">
        <v>1</v>
      </c>
      <c r="J356" s="35"/>
      <c r="K356" s="27">
        <f>ROUND(K365,2)</f>
        <v>0</v>
      </c>
      <c r="L356" s="1"/>
      <c r="M356" s="1"/>
      <c r="N356" s="1"/>
      <c r="O356" s="1"/>
      <c r="P356" s="1"/>
      <c r="Q356" s="1"/>
      <c r="R356" s="1"/>
      <c r="S356" s="1"/>
      <c r="T356" s="1"/>
      <c r="U356" s="1"/>
      <c r="V356" s="1"/>
      <c r="W356" s="1"/>
      <c r="X356" s="1"/>
      <c r="Y356" s="1"/>
      <c r="Z356" s="1"/>
      <c r="AA356" s="1"/>
    </row>
    <row r="357" spans="1:27" x14ac:dyDescent="0.25">
      <c r="B357" s="28" t="s">
        <v>813</v>
      </c>
    </row>
    <row r="358" spans="1:27" x14ac:dyDescent="0.25">
      <c r="B358" t="s">
        <v>936</v>
      </c>
      <c r="C358" t="s">
        <v>815</v>
      </c>
      <c r="D358" t="s">
        <v>937</v>
      </c>
      <c r="E358" s="12">
        <v>0.5</v>
      </c>
      <c r="F358" t="s">
        <v>817</v>
      </c>
      <c r="G358" t="s">
        <v>818</v>
      </c>
      <c r="H358" s="13">
        <v>0</v>
      </c>
      <c r="I358" t="s">
        <v>819</v>
      </c>
      <c r="J358" s="14">
        <f>ROUND(E358/I356* H358,5)</f>
        <v>0</v>
      </c>
      <c r="K358" s="15"/>
    </row>
    <row r="359" spans="1:27" x14ac:dyDescent="0.25">
      <c r="D359" s="16" t="s">
        <v>820</v>
      </c>
      <c r="E359" s="15"/>
      <c r="H359" s="15"/>
      <c r="K359" s="13">
        <f>SUM(J358:J358)</f>
        <v>0</v>
      </c>
    </row>
    <row r="360" spans="1:27" x14ac:dyDescent="0.25">
      <c r="B360" s="28" t="s">
        <v>825</v>
      </c>
      <c r="E360" s="15"/>
      <c r="H360" s="15"/>
      <c r="K360" s="15"/>
    </row>
    <row r="361" spans="1:27" x14ac:dyDescent="0.25">
      <c r="B361" t="s">
        <v>995</v>
      </c>
      <c r="C361" t="s">
        <v>934</v>
      </c>
      <c r="D361" t="s">
        <v>996</v>
      </c>
      <c r="E361" s="12">
        <v>1</v>
      </c>
      <c r="G361" t="s">
        <v>818</v>
      </c>
      <c r="H361" s="13">
        <v>0</v>
      </c>
      <c r="I361" t="s">
        <v>819</v>
      </c>
      <c r="J361" s="14">
        <f>ROUND(E361* H361,5)</f>
        <v>0</v>
      </c>
      <c r="K361" s="15"/>
    </row>
    <row r="362" spans="1:27" x14ac:dyDescent="0.25">
      <c r="B362" t="s">
        <v>940</v>
      </c>
      <c r="C362" t="s">
        <v>904</v>
      </c>
      <c r="D362" t="s">
        <v>941</v>
      </c>
      <c r="E362" s="12">
        <v>0.15</v>
      </c>
      <c r="G362" t="s">
        <v>818</v>
      </c>
      <c r="H362" s="13">
        <v>0</v>
      </c>
      <c r="I362" t="s">
        <v>819</v>
      </c>
      <c r="J362" s="14">
        <f>ROUND(E362* H362,5)</f>
        <v>0</v>
      </c>
      <c r="K362" s="15"/>
    </row>
    <row r="363" spans="1:27" x14ac:dyDescent="0.25">
      <c r="D363" s="16" t="s">
        <v>833</v>
      </c>
      <c r="E363" s="15"/>
      <c r="H363" s="15"/>
      <c r="K363" s="13">
        <f>SUM(J361:J362)</f>
        <v>0</v>
      </c>
    </row>
    <row r="364" spans="1:27" x14ac:dyDescent="0.25">
      <c r="D364" s="16" t="s">
        <v>834</v>
      </c>
      <c r="E364" s="15"/>
      <c r="H364" s="15"/>
      <c r="K364" s="17">
        <f>SUM(J357:J363)</f>
        <v>0</v>
      </c>
    </row>
    <row r="365" spans="1:27" x14ac:dyDescent="0.25">
      <c r="D365" s="16" t="s">
        <v>837</v>
      </c>
      <c r="E365" s="15"/>
      <c r="H365" s="15"/>
      <c r="K365" s="17">
        <f>SUM(K364:K364)</f>
        <v>0</v>
      </c>
    </row>
    <row r="367" spans="1:27" ht="45" customHeight="1" x14ac:dyDescent="0.25">
      <c r="A367" s="25"/>
      <c r="B367" s="25" t="s">
        <v>997</v>
      </c>
      <c r="C367" s="1" t="s">
        <v>17</v>
      </c>
      <c r="D367" s="32" t="s">
        <v>998</v>
      </c>
      <c r="E367" s="33"/>
      <c r="F367" s="33"/>
      <c r="G367" s="1"/>
      <c r="H367" s="26" t="s">
        <v>812</v>
      </c>
      <c r="I367" s="34">
        <v>1</v>
      </c>
      <c r="J367" s="35"/>
      <c r="K367" s="27">
        <f>ROUND(K377,2)</f>
        <v>0</v>
      </c>
      <c r="L367" s="1"/>
      <c r="M367" s="1"/>
      <c r="N367" s="1"/>
      <c r="O367" s="1"/>
      <c r="P367" s="1"/>
      <c r="Q367" s="1"/>
      <c r="R367" s="1"/>
      <c r="S367" s="1"/>
      <c r="T367" s="1"/>
      <c r="U367" s="1"/>
      <c r="V367" s="1"/>
      <c r="W367" s="1"/>
      <c r="X367" s="1"/>
      <c r="Y367" s="1"/>
      <c r="Z367" s="1"/>
      <c r="AA367" s="1"/>
    </row>
    <row r="368" spans="1:27" x14ac:dyDescent="0.25">
      <c r="B368" s="28" t="s">
        <v>813</v>
      </c>
    </row>
    <row r="369" spans="1:27" x14ac:dyDescent="0.25">
      <c r="B369" t="s">
        <v>898</v>
      </c>
      <c r="C369" t="s">
        <v>899</v>
      </c>
      <c r="D369" t="s">
        <v>900</v>
      </c>
      <c r="E369" s="12">
        <v>0.5</v>
      </c>
      <c r="F369" t="s">
        <v>817</v>
      </c>
      <c r="G369" t="s">
        <v>818</v>
      </c>
      <c r="H369" s="13">
        <v>0</v>
      </c>
      <c r="I369" t="s">
        <v>819</v>
      </c>
      <c r="J369" s="14">
        <f>ROUND(E369/I367* H369,5)</f>
        <v>0</v>
      </c>
      <c r="K369" s="15"/>
    </row>
    <row r="370" spans="1:27" x14ac:dyDescent="0.25">
      <c r="D370" s="16" t="s">
        <v>820</v>
      </c>
      <c r="E370" s="15"/>
      <c r="H370" s="15"/>
      <c r="K370" s="13">
        <f>SUM(J369:J369)</f>
        <v>0</v>
      </c>
    </row>
    <row r="371" spans="1:27" x14ac:dyDescent="0.25">
      <c r="B371" s="28" t="s">
        <v>825</v>
      </c>
      <c r="E371" s="15"/>
      <c r="H371" s="15"/>
      <c r="K371" s="15"/>
    </row>
    <row r="372" spans="1:27" x14ac:dyDescent="0.25">
      <c r="B372" t="s">
        <v>999</v>
      </c>
      <c r="C372" t="s">
        <v>934</v>
      </c>
      <c r="D372" t="s">
        <v>1000</v>
      </c>
      <c r="E372" s="12">
        <v>1</v>
      </c>
      <c r="G372" t="s">
        <v>818</v>
      </c>
      <c r="H372" s="13">
        <v>0</v>
      </c>
      <c r="I372" t="s">
        <v>819</v>
      </c>
      <c r="J372" s="14">
        <f>ROUND(E372* H372,5)</f>
        <v>0</v>
      </c>
      <c r="K372" s="15"/>
    </row>
    <row r="373" spans="1:27" x14ac:dyDescent="0.25">
      <c r="B373" t="s">
        <v>1001</v>
      </c>
      <c r="C373" t="s">
        <v>17</v>
      </c>
      <c r="D373" t="s">
        <v>905</v>
      </c>
      <c r="E373" s="12">
        <v>1.25</v>
      </c>
      <c r="G373" t="s">
        <v>818</v>
      </c>
      <c r="H373" s="13">
        <v>0</v>
      </c>
      <c r="I373" t="s">
        <v>819</v>
      </c>
      <c r="J373" s="14">
        <f>ROUND(E373* H373,5)</f>
        <v>0</v>
      </c>
      <c r="K373" s="15"/>
    </row>
    <row r="374" spans="1:27" x14ac:dyDescent="0.25">
      <c r="B374" t="s">
        <v>1002</v>
      </c>
      <c r="C374" t="s">
        <v>896</v>
      </c>
      <c r="D374" t="s">
        <v>1003</v>
      </c>
      <c r="E374" s="12">
        <v>0.2</v>
      </c>
      <c r="G374" t="s">
        <v>818</v>
      </c>
      <c r="H374" s="13">
        <v>0</v>
      </c>
      <c r="I374" t="s">
        <v>819</v>
      </c>
      <c r="J374" s="14">
        <f>ROUND(E374* H374,5)</f>
        <v>0</v>
      </c>
      <c r="K374" s="15"/>
    </row>
    <row r="375" spans="1:27" x14ac:dyDescent="0.25">
      <c r="D375" s="16" t="s">
        <v>833</v>
      </c>
      <c r="E375" s="15"/>
      <c r="H375" s="15"/>
      <c r="K375" s="13">
        <f>SUM(J372:J374)</f>
        <v>0</v>
      </c>
    </row>
    <row r="376" spans="1:27" x14ac:dyDescent="0.25">
      <c r="D376" s="16" t="s">
        <v>834</v>
      </c>
      <c r="E376" s="15"/>
      <c r="H376" s="15"/>
      <c r="K376" s="17">
        <f>SUM(J368:J375)</f>
        <v>0</v>
      </c>
    </row>
    <row r="377" spans="1:27" x14ac:dyDescent="0.25">
      <c r="D377" s="16" t="s">
        <v>837</v>
      </c>
      <c r="E377" s="15"/>
      <c r="H377" s="15"/>
      <c r="K377" s="17">
        <f>SUM(K376:K376)</f>
        <v>0</v>
      </c>
    </row>
    <row r="379" spans="1:27" ht="45" customHeight="1" x14ac:dyDescent="0.25">
      <c r="A379" s="25"/>
      <c r="B379" s="25" t="s">
        <v>1004</v>
      </c>
      <c r="C379" s="1" t="s">
        <v>934</v>
      </c>
      <c r="D379" s="32" t="s">
        <v>1005</v>
      </c>
      <c r="E379" s="33"/>
      <c r="F379" s="33"/>
      <c r="G379" s="1"/>
      <c r="H379" s="26" t="s">
        <v>812</v>
      </c>
      <c r="I379" s="34">
        <v>1</v>
      </c>
      <c r="J379" s="35"/>
      <c r="K379" s="27">
        <f>ROUND(K389,2)</f>
        <v>0</v>
      </c>
      <c r="L379" s="1"/>
      <c r="M379" s="1"/>
      <c r="N379" s="1"/>
      <c r="O379" s="1"/>
      <c r="P379" s="1"/>
      <c r="Q379" s="1"/>
      <c r="R379" s="1"/>
      <c r="S379" s="1"/>
      <c r="T379" s="1"/>
      <c r="U379" s="1"/>
      <c r="V379" s="1"/>
      <c r="W379" s="1"/>
      <c r="X379" s="1"/>
      <c r="Y379" s="1"/>
      <c r="Z379" s="1"/>
      <c r="AA379" s="1"/>
    </row>
    <row r="380" spans="1:27" x14ac:dyDescent="0.25">
      <c r="B380" s="28" t="s">
        <v>813</v>
      </c>
    </row>
    <row r="381" spans="1:27" x14ac:dyDescent="0.25">
      <c r="B381" t="s">
        <v>936</v>
      </c>
      <c r="C381" t="s">
        <v>815</v>
      </c>
      <c r="D381" t="s">
        <v>937</v>
      </c>
      <c r="E381" s="12">
        <v>0.5</v>
      </c>
      <c r="F381" t="s">
        <v>817</v>
      </c>
      <c r="G381" t="s">
        <v>818</v>
      </c>
      <c r="H381" s="13">
        <v>0</v>
      </c>
      <c r="I381" t="s">
        <v>819</v>
      </c>
      <c r="J381" s="14">
        <f>ROUND(E381/I379* H381,5)</f>
        <v>0</v>
      </c>
      <c r="K381" s="15"/>
    </row>
    <row r="382" spans="1:27" x14ac:dyDescent="0.25">
      <c r="D382" s="16" t="s">
        <v>820</v>
      </c>
      <c r="E382" s="15"/>
      <c r="H382" s="15"/>
      <c r="K382" s="13">
        <f>SUM(J381:J381)</f>
        <v>0</v>
      </c>
    </row>
    <row r="383" spans="1:27" x14ac:dyDescent="0.25">
      <c r="B383" s="28" t="s">
        <v>825</v>
      </c>
      <c r="E383" s="15"/>
      <c r="H383" s="15"/>
      <c r="K383" s="15"/>
    </row>
    <row r="384" spans="1:27" x14ac:dyDescent="0.25">
      <c r="B384" t="s">
        <v>1001</v>
      </c>
      <c r="C384" t="s">
        <v>17</v>
      </c>
      <c r="D384" t="s">
        <v>905</v>
      </c>
      <c r="E384" s="12">
        <v>0.75</v>
      </c>
      <c r="G384" t="s">
        <v>818</v>
      </c>
      <c r="H384" s="13">
        <v>0</v>
      </c>
      <c r="I384" t="s">
        <v>819</v>
      </c>
      <c r="J384" s="14">
        <f>ROUND(E384* H384,5)</f>
        <v>0</v>
      </c>
      <c r="K384" s="15"/>
    </row>
    <row r="385" spans="1:27" x14ac:dyDescent="0.25">
      <c r="B385" t="s">
        <v>1002</v>
      </c>
      <c r="C385" t="s">
        <v>896</v>
      </c>
      <c r="D385" t="s">
        <v>1003</v>
      </c>
      <c r="E385" s="12">
        <v>0.2</v>
      </c>
      <c r="G385" t="s">
        <v>818</v>
      </c>
      <c r="H385" s="13">
        <v>0</v>
      </c>
      <c r="I385" t="s">
        <v>819</v>
      </c>
      <c r="J385" s="14">
        <f>ROUND(E385* H385,5)</f>
        <v>0</v>
      </c>
      <c r="K385" s="15"/>
    </row>
    <row r="386" spans="1:27" x14ac:dyDescent="0.25">
      <c r="B386" t="s">
        <v>1006</v>
      </c>
      <c r="C386" t="s">
        <v>934</v>
      </c>
      <c r="D386" t="s">
        <v>1007</v>
      </c>
      <c r="E386" s="12">
        <v>1</v>
      </c>
      <c r="G386" t="s">
        <v>818</v>
      </c>
      <c r="H386" s="13">
        <v>0</v>
      </c>
      <c r="I386" t="s">
        <v>819</v>
      </c>
      <c r="J386" s="14">
        <f>ROUND(E386* H386,5)</f>
        <v>0</v>
      </c>
      <c r="K386" s="15"/>
    </row>
    <row r="387" spans="1:27" x14ac:dyDescent="0.25">
      <c r="D387" s="16" t="s">
        <v>833</v>
      </c>
      <c r="E387" s="15"/>
      <c r="H387" s="15"/>
      <c r="K387" s="13">
        <f>SUM(J384:J386)</f>
        <v>0</v>
      </c>
    </row>
    <row r="388" spans="1:27" x14ac:dyDescent="0.25">
      <c r="D388" s="16" t="s">
        <v>834</v>
      </c>
      <c r="E388" s="15"/>
      <c r="H388" s="15"/>
      <c r="K388" s="17">
        <f>SUM(J380:J387)</f>
        <v>0</v>
      </c>
    </row>
    <row r="389" spans="1:27" x14ac:dyDescent="0.25">
      <c r="D389" s="16" t="s">
        <v>837</v>
      </c>
      <c r="E389" s="15"/>
      <c r="H389" s="15"/>
      <c r="K389" s="17">
        <f>SUM(K388:K388)</f>
        <v>0</v>
      </c>
    </row>
    <row r="391" spans="1:27" ht="45" customHeight="1" x14ac:dyDescent="0.25">
      <c r="A391" s="25"/>
      <c r="B391" s="25" t="s">
        <v>1008</v>
      </c>
      <c r="C391" s="1" t="s">
        <v>934</v>
      </c>
      <c r="D391" s="32" t="s">
        <v>1009</v>
      </c>
      <c r="E391" s="33"/>
      <c r="F391" s="33"/>
      <c r="G391" s="1"/>
      <c r="H391" s="26" t="s">
        <v>812</v>
      </c>
      <c r="I391" s="34">
        <v>1</v>
      </c>
      <c r="J391" s="35"/>
      <c r="K391" s="27">
        <f>ROUND(K404,2)</f>
        <v>0</v>
      </c>
      <c r="L391" s="1"/>
      <c r="M391" s="1"/>
      <c r="N391" s="1"/>
      <c r="O391" s="1"/>
      <c r="P391" s="1"/>
      <c r="Q391" s="1"/>
      <c r="R391" s="1"/>
      <c r="S391" s="1"/>
      <c r="T391" s="1"/>
      <c r="U391" s="1"/>
      <c r="V391" s="1"/>
      <c r="W391" s="1"/>
      <c r="X391" s="1"/>
      <c r="Y391" s="1"/>
      <c r="Z391" s="1"/>
      <c r="AA391" s="1"/>
    </row>
    <row r="392" spans="1:27" x14ac:dyDescent="0.25">
      <c r="B392" s="28" t="s">
        <v>813</v>
      </c>
    </row>
    <row r="393" spans="1:27" x14ac:dyDescent="0.25">
      <c r="B393" t="s">
        <v>936</v>
      </c>
      <c r="C393" t="s">
        <v>815</v>
      </c>
      <c r="D393" t="s">
        <v>937</v>
      </c>
      <c r="E393" s="12">
        <v>2</v>
      </c>
      <c r="F393" t="s">
        <v>817</v>
      </c>
      <c r="G393" t="s">
        <v>818</v>
      </c>
      <c r="H393" s="13">
        <v>0</v>
      </c>
      <c r="I393" t="s">
        <v>819</v>
      </c>
      <c r="J393" s="14">
        <f>ROUND(E393/I391* H393,5)</f>
        <v>0</v>
      </c>
      <c r="K393" s="15"/>
    </row>
    <row r="394" spans="1:27" x14ac:dyDescent="0.25">
      <c r="B394" t="s">
        <v>962</v>
      </c>
      <c r="C394" t="s">
        <v>899</v>
      </c>
      <c r="D394" t="s">
        <v>919</v>
      </c>
      <c r="E394" s="12">
        <v>2</v>
      </c>
      <c r="F394" t="s">
        <v>817</v>
      </c>
      <c r="G394" t="s">
        <v>818</v>
      </c>
      <c r="H394" s="13">
        <v>0</v>
      </c>
      <c r="I394" t="s">
        <v>819</v>
      </c>
      <c r="J394" s="14">
        <f>ROUND(E394/I391* H394,5)</f>
        <v>0</v>
      </c>
      <c r="K394" s="15"/>
    </row>
    <row r="395" spans="1:27" x14ac:dyDescent="0.25">
      <c r="D395" s="16" t="s">
        <v>820</v>
      </c>
      <c r="E395" s="15"/>
      <c r="H395" s="15"/>
      <c r="K395" s="13">
        <f>SUM(J393:J394)</f>
        <v>0</v>
      </c>
    </row>
    <row r="396" spans="1:27" x14ac:dyDescent="0.25">
      <c r="B396" s="28" t="s">
        <v>825</v>
      </c>
      <c r="E396" s="15"/>
      <c r="H396" s="15"/>
      <c r="K396" s="15"/>
    </row>
    <row r="397" spans="1:27" x14ac:dyDescent="0.25">
      <c r="B397" t="s">
        <v>971</v>
      </c>
      <c r="C397" t="s">
        <v>904</v>
      </c>
      <c r="D397" t="s">
        <v>972</v>
      </c>
      <c r="E397" s="12">
        <v>1.65</v>
      </c>
      <c r="G397" t="s">
        <v>818</v>
      </c>
      <c r="H397" s="13">
        <v>0</v>
      </c>
      <c r="I397" t="s">
        <v>819</v>
      </c>
      <c r="J397" s="14">
        <f>ROUND(E397* H397,5)</f>
        <v>0</v>
      </c>
      <c r="K397" s="15"/>
    </row>
    <row r="398" spans="1:27" x14ac:dyDescent="0.25">
      <c r="B398" t="s">
        <v>969</v>
      </c>
      <c r="C398" t="s">
        <v>934</v>
      </c>
      <c r="D398" t="s">
        <v>970</v>
      </c>
      <c r="E398" s="12">
        <v>2</v>
      </c>
      <c r="G398" t="s">
        <v>818</v>
      </c>
      <c r="H398" s="13">
        <v>0</v>
      </c>
      <c r="I398" t="s">
        <v>819</v>
      </c>
      <c r="J398" s="14">
        <f>ROUND(E398* H398,5)</f>
        <v>0</v>
      </c>
      <c r="K398" s="15"/>
    </row>
    <row r="399" spans="1:27" x14ac:dyDescent="0.25">
      <c r="B399" t="s">
        <v>967</v>
      </c>
      <c r="C399" t="s">
        <v>934</v>
      </c>
      <c r="D399" t="s">
        <v>968</v>
      </c>
      <c r="E399" s="12">
        <v>16</v>
      </c>
      <c r="G399" t="s">
        <v>818</v>
      </c>
      <c r="H399" s="13">
        <v>0</v>
      </c>
      <c r="I399" t="s">
        <v>819</v>
      </c>
      <c r="J399" s="14">
        <f>ROUND(E399* H399,5)</f>
        <v>0</v>
      </c>
      <c r="K399" s="15"/>
    </row>
    <row r="400" spans="1:27" x14ac:dyDescent="0.25">
      <c r="B400" t="s">
        <v>965</v>
      </c>
      <c r="C400" t="s">
        <v>934</v>
      </c>
      <c r="D400" t="s">
        <v>966</v>
      </c>
      <c r="E400" s="12">
        <v>2</v>
      </c>
      <c r="G400" t="s">
        <v>818</v>
      </c>
      <c r="H400" s="13">
        <v>0</v>
      </c>
      <c r="I400" t="s">
        <v>819</v>
      </c>
      <c r="J400" s="14">
        <f>ROUND(E400* H400,5)</f>
        <v>0</v>
      </c>
      <c r="K400" s="15"/>
    </row>
    <row r="401" spans="1:27" x14ac:dyDescent="0.25">
      <c r="B401" t="s">
        <v>1010</v>
      </c>
      <c r="C401" t="s">
        <v>934</v>
      </c>
      <c r="D401" t="s">
        <v>1011</v>
      </c>
      <c r="E401" s="12">
        <v>1</v>
      </c>
      <c r="G401" t="s">
        <v>818</v>
      </c>
      <c r="H401" s="13">
        <v>0</v>
      </c>
      <c r="I401" t="s">
        <v>819</v>
      </c>
      <c r="J401" s="14">
        <f>ROUND(E401* H401,5)</f>
        <v>0</v>
      </c>
      <c r="K401" s="15"/>
    </row>
    <row r="402" spans="1:27" x14ac:dyDescent="0.25">
      <c r="D402" s="16" t="s">
        <v>833</v>
      </c>
      <c r="E402" s="15"/>
      <c r="H402" s="15"/>
      <c r="K402" s="13">
        <f>SUM(J397:J401)</f>
        <v>0</v>
      </c>
    </row>
    <row r="403" spans="1:27" x14ac:dyDescent="0.25">
      <c r="D403" s="16" t="s">
        <v>834</v>
      </c>
      <c r="E403" s="15"/>
      <c r="H403" s="15"/>
      <c r="K403" s="17">
        <f>SUM(J392:J402)</f>
        <v>0</v>
      </c>
    </row>
    <row r="404" spans="1:27" x14ac:dyDescent="0.25">
      <c r="D404" s="16" t="s">
        <v>837</v>
      </c>
      <c r="E404" s="15"/>
      <c r="H404" s="15"/>
      <c r="K404" s="17">
        <f>SUM(K403:K403)</f>
        <v>0</v>
      </c>
    </row>
    <row r="406" spans="1:27" ht="45" customHeight="1" x14ac:dyDescent="0.25">
      <c r="A406" s="25"/>
      <c r="B406" s="25" t="s">
        <v>1012</v>
      </c>
      <c r="C406" s="1" t="s">
        <v>17</v>
      </c>
      <c r="D406" s="32" t="s">
        <v>1013</v>
      </c>
      <c r="E406" s="33"/>
      <c r="F406" s="33"/>
      <c r="G406" s="1"/>
      <c r="H406" s="26" t="s">
        <v>812</v>
      </c>
      <c r="I406" s="34">
        <v>1</v>
      </c>
      <c r="J406" s="35"/>
      <c r="K406" s="27">
        <f>ROUND(K415,2)</f>
        <v>0</v>
      </c>
      <c r="L406" s="1"/>
      <c r="M406" s="1"/>
      <c r="N406" s="1"/>
      <c r="O406" s="1"/>
      <c r="P406" s="1"/>
      <c r="Q406" s="1"/>
      <c r="R406" s="1"/>
      <c r="S406" s="1"/>
      <c r="T406" s="1"/>
      <c r="U406" s="1"/>
      <c r="V406" s="1"/>
      <c r="W406" s="1"/>
      <c r="X406" s="1"/>
      <c r="Y406" s="1"/>
      <c r="Z406" s="1"/>
      <c r="AA406" s="1"/>
    </row>
    <row r="407" spans="1:27" x14ac:dyDescent="0.25">
      <c r="B407" s="28" t="s">
        <v>813</v>
      </c>
    </row>
    <row r="408" spans="1:27" x14ac:dyDescent="0.25">
      <c r="B408" t="s">
        <v>936</v>
      </c>
      <c r="C408" t="s">
        <v>815</v>
      </c>
      <c r="D408" t="s">
        <v>937</v>
      </c>
      <c r="E408" s="12">
        <v>0.5</v>
      </c>
      <c r="F408" t="s">
        <v>817</v>
      </c>
      <c r="G408" t="s">
        <v>818</v>
      </c>
      <c r="H408" s="13">
        <v>0</v>
      </c>
      <c r="I408" t="s">
        <v>819</v>
      </c>
      <c r="J408" s="14">
        <f>ROUND(E408/I406* H408,5)</f>
        <v>0</v>
      </c>
      <c r="K408" s="15"/>
    </row>
    <row r="409" spans="1:27" x14ac:dyDescent="0.25">
      <c r="D409" s="16" t="s">
        <v>820</v>
      </c>
      <c r="E409" s="15"/>
      <c r="H409" s="15"/>
      <c r="K409" s="13">
        <f>SUM(J408:J408)</f>
        <v>0</v>
      </c>
    </row>
    <row r="410" spans="1:27" x14ac:dyDescent="0.25">
      <c r="B410" s="28" t="s">
        <v>825</v>
      </c>
      <c r="E410" s="15"/>
      <c r="H410" s="15"/>
      <c r="K410" s="15"/>
    </row>
    <row r="411" spans="1:27" x14ac:dyDescent="0.25">
      <c r="B411" t="s">
        <v>940</v>
      </c>
      <c r="C411" t="s">
        <v>904</v>
      </c>
      <c r="D411" t="s">
        <v>941</v>
      </c>
      <c r="E411" s="12">
        <v>0.15</v>
      </c>
      <c r="G411" t="s">
        <v>818</v>
      </c>
      <c r="H411" s="13">
        <v>0</v>
      </c>
      <c r="I411" t="s">
        <v>819</v>
      </c>
      <c r="J411" s="14">
        <f>ROUND(E411* H411,5)</f>
        <v>0</v>
      </c>
      <c r="K411" s="15"/>
    </row>
    <row r="412" spans="1:27" x14ac:dyDescent="0.25">
      <c r="B412" t="s">
        <v>1014</v>
      </c>
      <c r="C412" t="s">
        <v>934</v>
      </c>
      <c r="D412" t="s">
        <v>1015</v>
      </c>
      <c r="E412" s="12">
        <v>1</v>
      </c>
      <c r="G412" t="s">
        <v>818</v>
      </c>
      <c r="H412" s="13">
        <v>0</v>
      </c>
      <c r="I412" t="s">
        <v>819</v>
      </c>
      <c r="J412" s="14">
        <f>ROUND(E412* H412,5)</f>
        <v>0</v>
      </c>
      <c r="K412" s="15"/>
    </row>
    <row r="413" spans="1:27" x14ac:dyDescent="0.25">
      <c r="D413" s="16" t="s">
        <v>833</v>
      </c>
      <c r="E413" s="15"/>
      <c r="H413" s="15"/>
      <c r="K413" s="13">
        <f>SUM(J411:J412)</f>
        <v>0</v>
      </c>
    </row>
    <row r="414" spans="1:27" x14ac:dyDescent="0.25">
      <c r="D414" s="16" t="s">
        <v>834</v>
      </c>
      <c r="E414" s="15"/>
      <c r="H414" s="15"/>
      <c r="K414" s="17">
        <f>SUM(J407:J413)</f>
        <v>0</v>
      </c>
    </row>
    <row r="415" spans="1:27" x14ac:dyDescent="0.25">
      <c r="D415" s="16" t="s">
        <v>837</v>
      </c>
      <c r="E415" s="15"/>
      <c r="H415" s="15"/>
      <c r="K415" s="17">
        <f>SUM(K414:K414)</f>
        <v>0</v>
      </c>
    </row>
    <row r="417" spans="1:27" ht="45" customHeight="1" x14ac:dyDescent="0.25">
      <c r="A417" s="25"/>
      <c r="B417" s="25" t="s">
        <v>1016</v>
      </c>
      <c r="C417" s="1" t="s">
        <v>934</v>
      </c>
      <c r="D417" s="32" t="s">
        <v>1017</v>
      </c>
      <c r="E417" s="33"/>
      <c r="F417" s="33"/>
      <c r="G417" s="1"/>
      <c r="H417" s="26" t="s">
        <v>812</v>
      </c>
      <c r="I417" s="34">
        <v>1</v>
      </c>
      <c r="J417" s="35"/>
      <c r="K417" s="27">
        <f>ROUND(K426,2)</f>
        <v>0</v>
      </c>
      <c r="L417" s="1"/>
      <c r="M417" s="1"/>
      <c r="N417" s="1"/>
      <c r="O417" s="1"/>
      <c r="P417" s="1"/>
      <c r="Q417" s="1"/>
      <c r="R417" s="1"/>
      <c r="S417" s="1"/>
      <c r="T417" s="1"/>
      <c r="U417" s="1"/>
      <c r="V417" s="1"/>
      <c r="W417" s="1"/>
      <c r="X417" s="1"/>
      <c r="Y417" s="1"/>
      <c r="Z417" s="1"/>
      <c r="AA417" s="1"/>
    </row>
    <row r="418" spans="1:27" x14ac:dyDescent="0.25">
      <c r="B418" s="28" t="s">
        <v>813</v>
      </c>
    </row>
    <row r="419" spans="1:27" x14ac:dyDescent="0.25">
      <c r="B419" t="s">
        <v>898</v>
      </c>
      <c r="C419" t="s">
        <v>899</v>
      </c>
      <c r="D419" t="s">
        <v>900</v>
      </c>
      <c r="E419" s="12">
        <v>0.5</v>
      </c>
      <c r="F419" t="s">
        <v>817</v>
      </c>
      <c r="G419" t="s">
        <v>818</v>
      </c>
      <c r="H419" s="13">
        <v>0</v>
      </c>
      <c r="I419" t="s">
        <v>819</v>
      </c>
      <c r="J419" s="14">
        <f>ROUND(E419/I417* H419,5)</f>
        <v>0</v>
      </c>
      <c r="K419" s="15"/>
    </row>
    <row r="420" spans="1:27" x14ac:dyDescent="0.25">
      <c r="D420" s="16" t="s">
        <v>820</v>
      </c>
      <c r="E420" s="15"/>
      <c r="H420" s="15"/>
      <c r="K420" s="13">
        <f>SUM(J419:J419)</f>
        <v>0</v>
      </c>
    </row>
    <row r="421" spans="1:27" x14ac:dyDescent="0.25">
      <c r="B421" s="28" t="s">
        <v>825</v>
      </c>
      <c r="E421" s="15"/>
      <c r="H421" s="15"/>
      <c r="K421" s="15"/>
    </row>
    <row r="422" spans="1:27" x14ac:dyDescent="0.25">
      <c r="B422" t="s">
        <v>1018</v>
      </c>
      <c r="C422" t="s">
        <v>934</v>
      </c>
      <c r="D422" t="s">
        <v>1019</v>
      </c>
      <c r="E422" s="12">
        <v>1</v>
      </c>
      <c r="G422" t="s">
        <v>818</v>
      </c>
      <c r="H422" s="13">
        <v>0</v>
      </c>
      <c r="I422" t="s">
        <v>819</v>
      </c>
      <c r="J422" s="14">
        <f>ROUND(E422* H422,5)</f>
        <v>0</v>
      </c>
      <c r="K422" s="15"/>
    </row>
    <row r="423" spans="1:27" x14ac:dyDescent="0.25">
      <c r="B423" t="s">
        <v>1020</v>
      </c>
      <c r="C423" t="s">
        <v>934</v>
      </c>
      <c r="D423" t="s">
        <v>1021</v>
      </c>
      <c r="E423" s="12">
        <v>1</v>
      </c>
      <c r="G423" t="s">
        <v>818</v>
      </c>
      <c r="H423" s="13">
        <v>0</v>
      </c>
      <c r="I423" t="s">
        <v>819</v>
      </c>
      <c r="J423" s="14">
        <f>ROUND(E423* H423,5)</f>
        <v>0</v>
      </c>
      <c r="K423" s="15"/>
    </row>
    <row r="424" spans="1:27" x14ac:dyDescent="0.25">
      <c r="D424" s="16" t="s">
        <v>833</v>
      </c>
      <c r="E424" s="15"/>
      <c r="H424" s="15"/>
      <c r="K424" s="13">
        <f>SUM(J422:J423)</f>
        <v>0</v>
      </c>
    </row>
    <row r="425" spans="1:27" x14ac:dyDescent="0.25">
      <c r="D425" s="16" t="s">
        <v>834</v>
      </c>
      <c r="E425" s="15"/>
      <c r="H425" s="15"/>
      <c r="K425" s="17">
        <f>SUM(J418:J424)</f>
        <v>0</v>
      </c>
    </row>
    <row r="426" spans="1:27" x14ac:dyDescent="0.25">
      <c r="D426" s="16" t="s">
        <v>837</v>
      </c>
      <c r="E426" s="15"/>
      <c r="H426" s="15"/>
      <c r="K426" s="17">
        <f>SUM(K425:K425)</f>
        <v>0</v>
      </c>
    </row>
    <row r="428" spans="1:27" ht="45" customHeight="1" x14ac:dyDescent="0.25">
      <c r="A428" s="25"/>
      <c r="B428" s="25" t="s">
        <v>1022</v>
      </c>
      <c r="C428" s="1" t="s">
        <v>934</v>
      </c>
      <c r="D428" s="32" t="s">
        <v>1023</v>
      </c>
      <c r="E428" s="33"/>
      <c r="F428" s="33"/>
      <c r="G428" s="1"/>
      <c r="H428" s="26" t="s">
        <v>812</v>
      </c>
      <c r="I428" s="34">
        <v>1</v>
      </c>
      <c r="J428" s="35"/>
      <c r="K428" s="27">
        <f>ROUND(K437,2)</f>
        <v>0</v>
      </c>
      <c r="L428" s="1"/>
      <c r="M428" s="1"/>
      <c r="N428" s="1"/>
      <c r="O428" s="1"/>
      <c r="P428" s="1"/>
      <c r="Q428" s="1"/>
      <c r="R428" s="1"/>
      <c r="S428" s="1"/>
      <c r="T428" s="1"/>
      <c r="U428" s="1"/>
      <c r="V428" s="1"/>
      <c r="W428" s="1"/>
      <c r="X428" s="1"/>
      <c r="Y428" s="1"/>
      <c r="Z428" s="1"/>
      <c r="AA428" s="1"/>
    </row>
    <row r="429" spans="1:27" x14ac:dyDescent="0.25">
      <c r="B429" s="28" t="s">
        <v>813</v>
      </c>
    </row>
    <row r="430" spans="1:27" x14ac:dyDescent="0.25">
      <c r="B430" t="s">
        <v>936</v>
      </c>
      <c r="C430" t="s">
        <v>815</v>
      </c>
      <c r="D430" t="s">
        <v>937</v>
      </c>
      <c r="E430" s="12">
        <v>1.5</v>
      </c>
      <c r="F430" t="s">
        <v>817</v>
      </c>
      <c r="G430" t="s">
        <v>818</v>
      </c>
      <c r="H430" s="13">
        <v>0</v>
      </c>
      <c r="I430" t="s">
        <v>819</v>
      </c>
      <c r="J430" s="14">
        <f>ROUND(E430/I428* H430,5)</f>
        <v>0</v>
      </c>
      <c r="K430" s="15"/>
    </row>
    <row r="431" spans="1:27" x14ac:dyDescent="0.25">
      <c r="D431" s="16" t="s">
        <v>820</v>
      </c>
      <c r="E431" s="15"/>
      <c r="H431" s="15"/>
      <c r="K431" s="13">
        <f>SUM(J430:J430)</f>
        <v>0</v>
      </c>
    </row>
    <row r="432" spans="1:27" x14ac:dyDescent="0.25">
      <c r="B432" s="28" t="s">
        <v>825</v>
      </c>
      <c r="E432" s="15"/>
      <c r="H432" s="15"/>
      <c r="K432" s="15"/>
    </row>
    <row r="433" spans="1:27" x14ac:dyDescent="0.25">
      <c r="B433" t="s">
        <v>1001</v>
      </c>
      <c r="C433" t="s">
        <v>17</v>
      </c>
      <c r="D433" t="s">
        <v>905</v>
      </c>
      <c r="E433" s="12">
        <v>2</v>
      </c>
      <c r="G433" t="s">
        <v>818</v>
      </c>
      <c r="H433" s="13">
        <v>0</v>
      </c>
      <c r="I433" t="s">
        <v>819</v>
      </c>
      <c r="J433" s="14">
        <f>ROUND(E433* H433,5)</f>
        <v>0</v>
      </c>
      <c r="K433" s="15"/>
    </row>
    <row r="434" spans="1:27" x14ac:dyDescent="0.25">
      <c r="B434" t="s">
        <v>1024</v>
      </c>
      <c r="C434" t="s">
        <v>934</v>
      </c>
      <c r="D434" t="s">
        <v>1025</v>
      </c>
      <c r="E434" s="12">
        <v>1</v>
      </c>
      <c r="G434" t="s">
        <v>818</v>
      </c>
      <c r="H434" s="13">
        <v>0</v>
      </c>
      <c r="I434" t="s">
        <v>819</v>
      </c>
      <c r="J434" s="14">
        <f>ROUND(E434* H434,5)</f>
        <v>0</v>
      </c>
      <c r="K434" s="15"/>
    </row>
    <row r="435" spans="1:27" x14ac:dyDescent="0.25">
      <c r="D435" s="16" t="s">
        <v>833</v>
      </c>
      <c r="E435" s="15"/>
      <c r="H435" s="15"/>
      <c r="K435" s="13">
        <f>SUM(J433:J434)</f>
        <v>0</v>
      </c>
    </row>
    <row r="436" spans="1:27" x14ac:dyDescent="0.25">
      <c r="D436" s="16" t="s">
        <v>834</v>
      </c>
      <c r="E436" s="15"/>
      <c r="H436" s="15"/>
      <c r="K436" s="17">
        <f>SUM(J429:J435)</f>
        <v>0</v>
      </c>
    </row>
    <row r="437" spans="1:27" x14ac:dyDescent="0.25">
      <c r="D437" s="16" t="s">
        <v>837</v>
      </c>
      <c r="E437" s="15"/>
      <c r="H437" s="15"/>
      <c r="K437" s="17">
        <f>SUM(K436:K436)</f>
        <v>0</v>
      </c>
    </row>
    <row r="439" spans="1:27" ht="45" customHeight="1" x14ac:dyDescent="0.25">
      <c r="A439" s="25"/>
      <c r="B439" s="25" t="s">
        <v>1026</v>
      </c>
      <c r="C439" s="1" t="s">
        <v>65</v>
      </c>
      <c r="D439" s="32" t="s">
        <v>1027</v>
      </c>
      <c r="E439" s="33"/>
      <c r="F439" s="33"/>
      <c r="G439" s="1"/>
      <c r="H439" s="26" t="s">
        <v>812</v>
      </c>
      <c r="I439" s="34">
        <v>1</v>
      </c>
      <c r="J439" s="35"/>
      <c r="K439" s="27">
        <f>ROUND(K453,2)</f>
        <v>0</v>
      </c>
      <c r="L439" s="1"/>
      <c r="M439" s="1"/>
      <c r="N439" s="1"/>
      <c r="O439" s="1"/>
      <c r="P439" s="1"/>
      <c r="Q439" s="1"/>
      <c r="R439" s="1"/>
      <c r="S439" s="1"/>
      <c r="T439" s="1"/>
      <c r="U439" s="1"/>
      <c r="V439" s="1"/>
      <c r="W439" s="1"/>
      <c r="X439" s="1"/>
      <c r="Y439" s="1"/>
      <c r="Z439" s="1"/>
      <c r="AA439" s="1"/>
    </row>
    <row r="440" spans="1:27" x14ac:dyDescent="0.25">
      <c r="B440" s="28" t="s">
        <v>813</v>
      </c>
    </row>
    <row r="441" spans="1:27" x14ac:dyDescent="0.25">
      <c r="B441" t="s">
        <v>850</v>
      </c>
      <c r="C441" t="s">
        <v>815</v>
      </c>
      <c r="D441" t="s">
        <v>851</v>
      </c>
      <c r="E441" s="12">
        <v>5.5E-2</v>
      </c>
      <c r="F441" t="s">
        <v>817</v>
      </c>
      <c r="G441" t="s">
        <v>818</v>
      </c>
      <c r="H441" s="13">
        <v>0</v>
      </c>
      <c r="I441" t="s">
        <v>819</v>
      </c>
      <c r="J441" s="14">
        <f>ROUND(E441/I439* H441,5)</f>
        <v>0</v>
      </c>
      <c r="K441" s="15"/>
    </row>
    <row r="442" spans="1:27" x14ac:dyDescent="0.25">
      <c r="B442" t="s">
        <v>848</v>
      </c>
      <c r="C442" t="s">
        <v>815</v>
      </c>
      <c r="D442" t="s">
        <v>849</v>
      </c>
      <c r="E442" s="12">
        <v>5.5E-2</v>
      </c>
      <c r="F442" t="s">
        <v>817</v>
      </c>
      <c r="G442" t="s">
        <v>818</v>
      </c>
      <c r="H442" s="13">
        <v>0</v>
      </c>
      <c r="I442" t="s">
        <v>819</v>
      </c>
      <c r="J442" s="14">
        <f>ROUND(E442/I439* H442,5)</f>
        <v>0</v>
      </c>
      <c r="K442" s="15"/>
    </row>
    <row r="443" spans="1:27" x14ac:dyDescent="0.25">
      <c r="D443" s="16" t="s">
        <v>820</v>
      </c>
      <c r="E443" s="15"/>
      <c r="H443" s="15"/>
      <c r="K443" s="13">
        <f>SUM(J441:J442)</f>
        <v>0</v>
      </c>
    </row>
    <row r="444" spans="1:27" x14ac:dyDescent="0.25">
      <c r="B444" s="28" t="s">
        <v>825</v>
      </c>
      <c r="E444" s="15"/>
      <c r="H444" s="15"/>
      <c r="K444" s="15"/>
    </row>
    <row r="445" spans="1:27" x14ac:dyDescent="0.25">
      <c r="B445" t="s">
        <v>1028</v>
      </c>
      <c r="C445" t="s">
        <v>17</v>
      </c>
      <c r="D445" t="s">
        <v>1029</v>
      </c>
      <c r="E445" s="12">
        <v>1</v>
      </c>
      <c r="G445" t="s">
        <v>818</v>
      </c>
      <c r="H445" s="13">
        <v>0</v>
      </c>
      <c r="I445" t="s">
        <v>819</v>
      </c>
      <c r="J445" s="14">
        <f>ROUND(E445* H445,5)</f>
        <v>0</v>
      </c>
      <c r="K445" s="15"/>
    </row>
    <row r="446" spans="1:27" x14ac:dyDescent="0.25">
      <c r="B446" t="s">
        <v>1030</v>
      </c>
      <c r="C446" t="s">
        <v>17</v>
      </c>
      <c r="D446" t="s">
        <v>1031</v>
      </c>
      <c r="E446" s="12">
        <v>0.3</v>
      </c>
      <c r="G446" t="s">
        <v>818</v>
      </c>
      <c r="H446" s="13">
        <v>0</v>
      </c>
      <c r="I446" t="s">
        <v>819</v>
      </c>
      <c r="J446" s="14">
        <f>ROUND(E446* H446,5)</f>
        <v>0</v>
      </c>
      <c r="K446" s="15"/>
    </row>
    <row r="447" spans="1:27" x14ac:dyDescent="0.25">
      <c r="B447" t="s">
        <v>1032</v>
      </c>
      <c r="C447" t="s">
        <v>65</v>
      </c>
      <c r="D447" t="s">
        <v>1033</v>
      </c>
      <c r="E447" s="12">
        <v>1.02</v>
      </c>
      <c r="G447" t="s">
        <v>818</v>
      </c>
      <c r="H447" s="13">
        <v>0</v>
      </c>
      <c r="I447" t="s">
        <v>819</v>
      </c>
      <c r="J447" s="14">
        <f>ROUND(E447* H447,5)</f>
        <v>0</v>
      </c>
      <c r="K447" s="15"/>
    </row>
    <row r="448" spans="1:27" x14ac:dyDescent="0.25">
      <c r="B448" t="s">
        <v>1034</v>
      </c>
      <c r="C448" t="s">
        <v>17</v>
      </c>
      <c r="D448" t="s">
        <v>1035</v>
      </c>
      <c r="E448" s="12">
        <v>1.45</v>
      </c>
      <c r="G448" t="s">
        <v>818</v>
      </c>
      <c r="H448" s="13">
        <v>0</v>
      </c>
      <c r="I448" t="s">
        <v>819</v>
      </c>
      <c r="J448" s="14">
        <f>ROUND(E448* H448,5)</f>
        <v>0</v>
      </c>
      <c r="K448" s="15"/>
    </row>
    <row r="449" spans="1:27" x14ac:dyDescent="0.25">
      <c r="D449" s="16" t="s">
        <v>833</v>
      </c>
      <c r="E449" s="15"/>
      <c r="H449" s="15"/>
      <c r="K449" s="13">
        <f>SUM(J445:J448)</f>
        <v>0</v>
      </c>
    </row>
    <row r="450" spans="1:27" x14ac:dyDescent="0.25">
      <c r="E450" s="15"/>
      <c r="H450" s="15"/>
      <c r="K450" s="15"/>
    </row>
    <row r="451" spans="1:27" x14ac:dyDescent="0.25">
      <c r="D451" s="16" t="s">
        <v>835</v>
      </c>
      <c r="E451" s="15"/>
      <c r="H451" s="15">
        <v>1.5</v>
      </c>
      <c r="I451" t="s">
        <v>836</v>
      </c>
      <c r="J451">
        <f>ROUND(H451/100*K443,5)</f>
        <v>0</v>
      </c>
      <c r="K451" s="15"/>
    </row>
    <row r="452" spans="1:27" x14ac:dyDescent="0.25">
      <c r="D452" s="16" t="s">
        <v>834</v>
      </c>
      <c r="E452" s="15"/>
      <c r="H452" s="15"/>
      <c r="K452" s="17">
        <f>SUM(J440:J451)</f>
        <v>0</v>
      </c>
    </row>
    <row r="453" spans="1:27" x14ac:dyDescent="0.25">
      <c r="D453" s="16" t="s">
        <v>837</v>
      </c>
      <c r="E453" s="15"/>
      <c r="H453" s="15"/>
      <c r="K453" s="17">
        <f>SUM(K452:K452)</f>
        <v>0</v>
      </c>
    </row>
    <row r="455" spans="1:27" ht="45" customHeight="1" x14ac:dyDescent="0.25">
      <c r="A455" s="25"/>
      <c r="B455" s="25" t="s">
        <v>1036</v>
      </c>
      <c r="C455" s="1" t="s">
        <v>65</v>
      </c>
      <c r="D455" s="32" t="s">
        <v>1037</v>
      </c>
      <c r="E455" s="33"/>
      <c r="F455" s="33"/>
      <c r="G455" s="1"/>
      <c r="H455" s="26" t="s">
        <v>812</v>
      </c>
      <c r="I455" s="34">
        <v>1</v>
      </c>
      <c r="J455" s="35"/>
      <c r="K455" s="27">
        <f>ROUND(K469,2)</f>
        <v>0</v>
      </c>
      <c r="L455" s="1"/>
      <c r="M455" s="1"/>
      <c r="N455" s="1"/>
      <c r="O455" s="1"/>
      <c r="P455" s="1"/>
      <c r="Q455" s="1"/>
      <c r="R455" s="1"/>
      <c r="S455" s="1"/>
      <c r="T455" s="1"/>
      <c r="U455" s="1"/>
      <c r="V455" s="1"/>
      <c r="W455" s="1"/>
      <c r="X455" s="1"/>
      <c r="Y455" s="1"/>
      <c r="Z455" s="1"/>
      <c r="AA455" s="1"/>
    </row>
    <row r="456" spans="1:27" x14ac:dyDescent="0.25">
      <c r="B456" s="28" t="s">
        <v>813</v>
      </c>
    </row>
    <row r="457" spans="1:27" x14ac:dyDescent="0.25">
      <c r="B457" t="s">
        <v>848</v>
      </c>
      <c r="C457" t="s">
        <v>815</v>
      </c>
      <c r="D457" t="s">
        <v>849</v>
      </c>
      <c r="E457" s="12">
        <v>0.06</v>
      </c>
      <c r="F457" t="s">
        <v>817</v>
      </c>
      <c r="G457" t="s">
        <v>818</v>
      </c>
      <c r="H457" s="13">
        <v>0</v>
      </c>
      <c r="I457" t="s">
        <v>819</v>
      </c>
      <c r="J457" s="14">
        <f>ROUND(E457/I455* H457,5)</f>
        <v>0</v>
      </c>
      <c r="K457" s="15"/>
    </row>
    <row r="458" spans="1:27" x14ac:dyDescent="0.25">
      <c r="B458" t="s">
        <v>850</v>
      </c>
      <c r="C458" t="s">
        <v>815</v>
      </c>
      <c r="D458" t="s">
        <v>851</v>
      </c>
      <c r="E458" s="12">
        <v>0.06</v>
      </c>
      <c r="F458" t="s">
        <v>817</v>
      </c>
      <c r="G458" t="s">
        <v>818</v>
      </c>
      <c r="H458" s="13">
        <v>0</v>
      </c>
      <c r="I458" t="s">
        <v>819</v>
      </c>
      <c r="J458" s="14">
        <f>ROUND(E458/I455* H458,5)</f>
        <v>0</v>
      </c>
      <c r="K458" s="15"/>
    </row>
    <row r="459" spans="1:27" x14ac:dyDescent="0.25">
      <c r="D459" s="16" t="s">
        <v>820</v>
      </c>
      <c r="E459" s="15"/>
      <c r="H459" s="15"/>
      <c r="K459" s="13">
        <f>SUM(J457:J458)</f>
        <v>0</v>
      </c>
    </row>
    <row r="460" spans="1:27" x14ac:dyDescent="0.25">
      <c r="B460" s="28" t="s">
        <v>825</v>
      </c>
      <c r="E460" s="15"/>
      <c r="H460" s="15"/>
      <c r="K460" s="15"/>
    </row>
    <row r="461" spans="1:27" x14ac:dyDescent="0.25">
      <c r="B461" t="s">
        <v>1038</v>
      </c>
      <c r="C461" t="s">
        <v>65</v>
      </c>
      <c r="D461" t="s">
        <v>1039</v>
      </c>
      <c r="E461" s="12">
        <v>1.02</v>
      </c>
      <c r="G461" t="s">
        <v>818</v>
      </c>
      <c r="H461" s="13">
        <v>0</v>
      </c>
      <c r="I461" t="s">
        <v>819</v>
      </c>
      <c r="J461" s="14">
        <f>ROUND(E461* H461,5)</f>
        <v>0</v>
      </c>
      <c r="K461" s="15"/>
    </row>
    <row r="462" spans="1:27" x14ac:dyDescent="0.25">
      <c r="B462" t="s">
        <v>1040</v>
      </c>
      <c r="C462" t="s">
        <v>17</v>
      </c>
      <c r="D462" t="s">
        <v>1041</v>
      </c>
      <c r="E462" s="12">
        <v>0.3</v>
      </c>
      <c r="G462" t="s">
        <v>818</v>
      </c>
      <c r="H462" s="13">
        <v>0</v>
      </c>
      <c r="I462" t="s">
        <v>819</v>
      </c>
      <c r="J462" s="14">
        <f>ROUND(E462* H462,5)</f>
        <v>0</v>
      </c>
      <c r="K462" s="15"/>
    </row>
    <row r="463" spans="1:27" x14ac:dyDescent="0.25">
      <c r="B463" t="s">
        <v>1042</v>
      </c>
      <c r="C463" t="s">
        <v>17</v>
      </c>
      <c r="D463" t="s">
        <v>1043</v>
      </c>
      <c r="E463" s="12">
        <v>1.1000000000000001</v>
      </c>
      <c r="G463" t="s">
        <v>818</v>
      </c>
      <c r="H463" s="13">
        <v>0</v>
      </c>
      <c r="I463" t="s">
        <v>819</v>
      </c>
      <c r="J463" s="14">
        <f>ROUND(E463* H463,5)</f>
        <v>0</v>
      </c>
      <c r="K463" s="15"/>
    </row>
    <row r="464" spans="1:27" x14ac:dyDescent="0.25">
      <c r="B464" t="s">
        <v>1044</v>
      </c>
      <c r="C464" t="s">
        <v>17</v>
      </c>
      <c r="D464" t="s">
        <v>1045</v>
      </c>
      <c r="E464" s="12">
        <v>1</v>
      </c>
      <c r="G464" t="s">
        <v>818</v>
      </c>
      <c r="H464" s="13">
        <v>0</v>
      </c>
      <c r="I464" t="s">
        <v>819</v>
      </c>
      <c r="J464" s="14">
        <f>ROUND(E464* H464,5)</f>
        <v>0</v>
      </c>
      <c r="K464" s="15"/>
    </row>
    <row r="465" spans="1:27" x14ac:dyDescent="0.25">
      <c r="D465" s="16" t="s">
        <v>833</v>
      </c>
      <c r="E465" s="15"/>
      <c r="H465" s="15"/>
      <c r="K465" s="13">
        <f>SUM(J461:J464)</f>
        <v>0</v>
      </c>
    </row>
    <row r="466" spans="1:27" x14ac:dyDescent="0.25">
      <c r="E466" s="15"/>
      <c r="H466" s="15"/>
      <c r="K466" s="15"/>
    </row>
    <row r="467" spans="1:27" x14ac:dyDescent="0.25">
      <c r="D467" s="16" t="s">
        <v>835</v>
      </c>
      <c r="E467" s="15"/>
      <c r="H467" s="15">
        <v>1.5</v>
      </c>
      <c r="I467" t="s">
        <v>836</v>
      </c>
      <c r="J467">
        <f>ROUND(H467/100*K459,5)</f>
        <v>0</v>
      </c>
      <c r="K467" s="15"/>
    </row>
    <row r="468" spans="1:27" x14ac:dyDescent="0.25">
      <c r="D468" s="16" t="s">
        <v>834</v>
      </c>
      <c r="E468" s="15"/>
      <c r="H468" s="15"/>
      <c r="K468" s="17">
        <f>SUM(J456:J467)</f>
        <v>0</v>
      </c>
    </row>
    <row r="469" spans="1:27" x14ac:dyDescent="0.25">
      <c r="D469" s="16" t="s">
        <v>837</v>
      </c>
      <c r="E469" s="15"/>
      <c r="H469" s="15"/>
      <c r="K469" s="17">
        <f>SUM(K468:K468)</f>
        <v>0</v>
      </c>
    </row>
    <row r="471" spans="1:27" ht="45" customHeight="1" x14ac:dyDescent="0.25">
      <c r="A471" s="25"/>
      <c r="B471" s="25" t="s">
        <v>1046</v>
      </c>
      <c r="C471" s="1" t="s">
        <v>65</v>
      </c>
      <c r="D471" s="32" t="s">
        <v>1037</v>
      </c>
      <c r="E471" s="33"/>
      <c r="F471" s="33"/>
      <c r="G471" s="1"/>
      <c r="H471" s="26" t="s">
        <v>812</v>
      </c>
      <c r="I471" s="34">
        <v>1</v>
      </c>
      <c r="J471" s="35"/>
      <c r="K471" s="27">
        <f>ROUND(K484,2)</f>
        <v>0</v>
      </c>
      <c r="L471" s="1"/>
      <c r="M471" s="1"/>
      <c r="N471" s="1"/>
      <c r="O471" s="1"/>
      <c r="P471" s="1"/>
      <c r="Q471" s="1"/>
      <c r="R471" s="1"/>
      <c r="S471" s="1"/>
      <c r="T471" s="1"/>
      <c r="U471" s="1"/>
      <c r="V471" s="1"/>
      <c r="W471" s="1"/>
      <c r="X471" s="1"/>
      <c r="Y471" s="1"/>
      <c r="Z471" s="1"/>
      <c r="AA471" s="1"/>
    </row>
    <row r="472" spans="1:27" x14ac:dyDescent="0.25">
      <c r="B472" s="28" t="s">
        <v>813</v>
      </c>
    </row>
    <row r="473" spans="1:27" x14ac:dyDescent="0.25">
      <c r="B473" t="s">
        <v>848</v>
      </c>
      <c r="C473" t="s">
        <v>815</v>
      </c>
      <c r="D473" t="s">
        <v>849</v>
      </c>
      <c r="E473" s="12">
        <v>0.06</v>
      </c>
      <c r="F473" t="s">
        <v>817</v>
      </c>
      <c r="G473" t="s">
        <v>818</v>
      </c>
      <c r="H473" s="13">
        <v>0</v>
      </c>
      <c r="I473" t="s">
        <v>819</v>
      </c>
      <c r="J473" s="14">
        <f>ROUND(E473/I471* H473,5)</f>
        <v>0</v>
      </c>
      <c r="K473" s="15"/>
    </row>
    <row r="474" spans="1:27" x14ac:dyDescent="0.25">
      <c r="B474" t="s">
        <v>850</v>
      </c>
      <c r="C474" t="s">
        <v>815</v>
      </c>
      <c r="D474" t="s">
        <v>851</v>
      </c>
      <c r="E474" s="12">
        <v>0.06</v>
      </c>
      <c r="F474" t="s">
        <v>817</v>
      </c>
      <c r="G474" t="s">
        <v>818</v>
      </c>
      <c r="H474" s="13">
        <v>0</v>
      </c>
      <c r="I474" t="s">
        <v>819</v>
      </c>
      <c r="J474" s="14">
        <f>ROUND(E474/I471* H474,5)</f>
        <v>0</v>
      </c>
      <c r="K474" s="15"/>
    </row>
    <row r="475" spans="1:27" x14ac:dyDescent="0.25">
      <c r="D475" s="16" t="s">
        <v>820</v>
      </c>
      <c r="E475" s="15"/>
      <c r="H475" s="15"/>
      <c r="K475" s="13">
        <f>SUM(J473:J474)</f>
        <v>0</v>
      </c>
    </row>
    <row r="476" spans="1:27" x14ac:dyDescent="0.25">
      <c r="B476" s="28" t="s">
        <v>825</v>
      </c>
      <c r="E476" s="15"/>
      <c r="H476" s="15"/>
      <c r="K476" s="15"/>
    </row>
    <row r="477" spans="1:27" x14ac:dyDescent="0.25">
      <c r="B477" t="s">
        <v>1040</v>
      </c>
      <c r="C477" t="s">
        <v>17</v>
      </c>
      <c r="D477" t="s">
        <v>1041</v>
      </c>
      <c r="E477" s="12">
        <v>0.3</v>
      </c>
      <c r="G477" t="s">
        <v>818</v>
      </c>
      <c r="H477" s="13">
        <v>0</v>
      </c>
      <c r="I477" t="s">
        <v>819</v>
      </c>
      <c r="J477" s="14">
        <f>ROUND(E477* H477,5)</f>
        <v>0</v>
      </c>
      <c r="K477" s="15"/>
    </row>
    <row r="478" spans="1:27" x14ac:dyDescent="0.25">
      <c r="B478" t="s">
        <v>1047</v>
      </c>
      <c r="C478" t="s">
        <v>65</v>
      </c>
      <c r="D478" t="s">
        <v>1039</v>
      </c>
      <c r="E478" s="12">
        <v>1.02</v>
      </c>
      <c r="G478" t="s">
        <v>818</v>
      </c>
      <c r="H478" s="13">
        <v>0</v>
      </c>
      <c r="I478" t="s">
        <v>819</v>
      </c>
      <c r="J478" s="14">
        <f>ROUND(E478* H478,5)</f>
        <v>0</v>
      </c>
      <c r="K478" s="15"/>
    </row>
    <row r="479" spans="1:27" x14ac:dyDescent="0.25">
      <c r="B479" t="s">
        <v>1042</v>
      </c>
      <c r="C479" t="s">
        <v>17</v>
      </c>
      <c r="D479" t="s">
        <v>1043</v>
      </c>
      <c r="E479" s="12">
        <v>1.1000000000000001</v>
      </c>
      <c r="G479" t="s">
        <v>818</v>
      </c>
      <c r="H479" s="13">
        <v>0</v>
      </c>
      <c r="I479" t="s">
        <v>819</v>
      </c>
      <c r="J479" s="14">
        <f>ROUND(E479* H479,5)</f>
        <v>0</v>
      </c>
      <c r="K479" s="15"/>
    </row>
    <row r="480" spans="1:27" x14ac:dyDescent="0.25">
      <c r="D480" s="16" t="s">
        <v>833</v>
      </c>
      <c r="E480" s="15"/>
      <c r="H480" s="15"/>
      <c r="K480" s="13">
        <f>SUM(J477:J479)</f>
        <v>0</v>
      </c>
    </row>
    <row r="481" spans="1:27" x14ac:dyDescent="0.25">
      <c r="E481" s="15"/>
      <c r="H481" s="15"/>
      <c r="K481" s="15"/>
    </row>
    <row r="482" spans="1:27" x14ac:dyDescent="0.25">
      <c r="D482" s="16" t="s">
        <v>835</v>
      </c>
      <c r="E482" s="15"/>
      <c r="H482" s="15">
        <v>1.5</v>
      </c>
      <c r="I482" t="s">
        <v>836</v>
      </c>
      <c r="J482">
        <f>ROUND(H482/100*K475,5)</f>
        <v>0</v>
      </c>
      <c r="K482" s="15"/>
    </row>
    <row r="483" spans="1:27" x14ac:dyDescent="0.25">
      <c r="D483" s="16" t="s">
        <v>834</v>
      </c>
      <c r="E483" s="15"/>
      <c r="H483" s="15"/>
      <c r="K483" s="17">
        <f>SUM(J472:J482)</f>
        <v>0</v>
      </c>
    </row>
    <row r="484" spans="1:27" x14ac:dyDescent="0.25">
      <c r="D484" s="16" t="s">
        <v>837</v>
      </c>
      <c r="E484" s="15"/>
      <c r="H484" s="15"/>
      <c r="K484" s="17">
        <f>SUM(K483:K483)</f>
        <v>0</v>
      </c>
    </row>
    <row r="486" spans="1:27" ht="45" customHeight="1" x14ac:dyDescent="0.25">
      <c r="A486" s="25"/>
      <c r="B486" s="25" t="s">
        <v>1048</v>
      </c>
      <c r="C486" s="1" t="s">
        <v>65</v>
      </c>
      <c r="D486" s="32" t="s">
        <v>1037</v>
      </c>
      <c r="E486" s="33"/>
      <c r="F486" s="33"/>
      <c r="G486" s="1"/>
      <c r="H486" s="26" t="s">
        <v>812</v>
      </c>
      <c r="I486" s="34">
        <v>1</v>
      </c>
      <c r="J486" s="35"/>
      <c r="K486" s="27">
        <f>ROUND(K499,2)</f>
        <v>0</v>
      </c>
      <c r="L486" s="1"/>
      <c r="M486" s="1"/>
      <c r="N486" s="1"/>
      <c r="O486" s="1"/>
      <c r="P486" s="1"/>
      <c r="Q486" s="1"/>
      <c r="R486" s="1"/>
      <c r="S486" s="1"/>
      <c r="T486" s="1"/>
      <c r="U486" s="1"/>
      <c r="V486" s="1"/>
      <c r="W486" s="1"/>
      <c r="X486" s="1"/>
      <c r="Y486" s="1"/>
      <c r="Z486" s="1"/>
      <c r="AA486" s="1"/>
    </row>
    <row r="487" spans="1:27" x14ac:dyDescent="0.25">
      <c r="B487" s="28" t="s">
        <v>813</v>
      </c>
    </row>
    <row r="488" spans="1:27" x14ac:dyDescent="0.25">
      <c r="B488" t="s">
        <v>850</v>
      </c>
      <c r="C488" t="s">
        <v>815</v>
      </c>
      <c r="D488" t="s">
        <v>851</v>
      </c>
      <c r="E488" s="12">
        <v>0.06</v>
      </c>
      <c r="F488" t="s">
        <v>817</v>
      </c>
      <c r="G488" t="s">
        <v>818</v>
      </c>
      <c r="H488" s="13">
        <v>0</v>
      </c>
      <c r="I488" t="s">
        <v>819</v>
      </c>
      <c r="J488" s="14">
        <f>ROUND(E488/I486* H488,5)</f>
        <v>0</v>
      </c>
      <c r="K488" s="15"/>
    </row>
    <row r="489" spans="1:27" x14ac:dyDescent="0.25">
      <c r="B489" t="s">
        <v>848</v>
      </c>
      <c r="C489" t="s">
        <v>815</v>
      </c>
      <c r="D489" t="s">
        <v>849</v>
      </c>
      <c r="E489" s="12">
        <v>0.06</v>
      </c>
      <c r="F489" t="s">
        <v>817</v>
      </c>
      <c r="G489" t="s">
        <v>818</v>
      </c>
      <c r="H489" s="13">
        <v>0</v>
      </c>
      <c r="I489" t="s">
        <v>819</v>
      </c>
      <c r="J489" s="14">
        <f>ROUND(E489/I486* H489,5)</f>
        <v>0</v>
      </c>
      <c r="K489" s="15"/>
    </row>
    <row r="490" spans="1:27" x14ac:dyDescent="0.25">
      <c r="D490" s="16" t="s">
        <v>820</v>
      </c>
      <c r="E490" s="15"/>
      <c r="H490" s="15"/>
      <c r="K490" s="13">
        <f>SUM(J488:J489)</f>
        <v>0</v>
      </c>
    </row>
    <row r="491" spans="1:27" x14ac:dyDescent="0.25">
      <c r="B491" s="28" t="s">
        <v>825</v>
      </c>
      <c r="E491" s="15"/>
      <c r="H491" s="15"/>
      <c r="K491" s="15"/>
    </row>
    <row r="492" spans="1:27" x14ac:dyDescent="0.25">
      <c r="B492" t="s">
        <v>1042</v>
      </c>
      <c r="C492" t="s">
        <v>17</v>
      </c>
      <c r="D492" t="s">
        <v>1043</v>
      </c>
      <c r="E492" s="12">
        <v>1.1000000000000001</v>
      </c>
      <c r="G492" t="s">
        <v>818</v>
      </c>
      <c r="H492" s="13">
        <v>0</v>
      </c>
      <c r="I492" t="s">
        <v>819</v>
      </c>
      <c r="J492" s="14">
        <f>ROUND(E492* H492,5)</f>
        <v>0</v>
      </c>
      <c r="K492" s="15"/>
    </row>
    <row r="493" spans="1:27" x14ac:dyDescent="0.25">
      <c r="B493" t="s">
        <v>1040</v>
      </c>
      <c r="C493" t="s">
        <v>17</v>
      </c>
      <c r="D493" t="s">
        <v>1041</v>
      </c>
      <c r="E493" s="12">
        <v>0.3</v>
      </c>
      <c r="G493" t="s">
        <v>818</v>
      </c>
      <c r="H493" s="13">
        <v>0</v>
      </c>
      <c r="I493" t="s">
        <v>819</v>
      </c>
      <c r="J493" s="14">
        <f>ROUND(E493* H493,5)</f>
        <v>0</v>
      </c>
      <c r="K493" s="15"/>
    </row>
    <row r="494" spans="1:27" x14ac:dyDescent="0.25">
      <c r="B494" t="s">
        <v>1047</v>
      </c>
      <c r="C494" t="s">
        <v>65</v>
      </c>
      <c r="D494" t="s">
        <v>1039</v>
      </c>
      <c r="E494" s="12">
        <v>0.76500000000000001</v>
      </c>
      <c r="G494" t="s">
        <v>818</v>
      </c>
      <c r="H494" s="13">
        <v>0</v>
      </c>
      <c r="I494" t="s">
        <v>819</v>
      </c>
      <c r="J494" s="14">
        <f>ROUND(E494* H494,5)</f>
        <v>0</v>
      </c>
      <c r="K494" s="15"/>
    </row>
    <row r="495" spans="1:27" x14ac:dyDescent="0.25">
      <c r="D495" s="16" t="s">
        <v>833</v>
      </c>
      <c r="E495" s="15"/>
      <c r="H495" s="15"/>
      <c r="K495" s="13">
        <f>SUM(J492:J494)</f>
        <v>0</v>
      </c>
    </row>
    <row r="496" spans="1:27" x14ac:dyDescent="0.25">
      <c r="E496" s="15"/>
      <c r="H496" s="15"/>
      <c r="K496" s="15"/>
    </row>
    <row r="497" spans="1:27" x14ac:dyDescent="0.25">
      <c r="D497" s="16" t="s">
        <v>835</v>
      </c>
      <c r="E497" s="15"/>
      <c r="H497" s="15">
        <v>1.5</v>
      </c>
      <c r="I497" t="s">
        <v>836</v>
      </c>
      <c r="J497">
        <f>ROUND(H497/100*K490,5)</f>
        <v>0</v>
      </c>
      <c r="K497" s="15"/>
    </row>
    <row r="498" spans="1:27" x14ac:dyDescent="0.25">
      <c r="D498" s="16" t="s">
        <v>834</v>
      </c>
      <c r="E498" s="15"/>
      <c r="H498" s="15"/>
      <c r="K498" s="17">
        <f>SUM(J487:J497)</f>
        <v>0</v>
      </c>
    </row>
    <row r="499" spans="1:27" x14ac:dyDescent="0.25">
      <c r="D499" s="16" t="s">
        <v>837</v>
      </c>
      <c r="E499" s="15"/>
      <c r="H499" s="15"/>
      <c r="K499" s="17">
        <f>SUM(K498:K498)</f>
        <v>0</v>
      </c>
    </row>
    <row r="501" spans="1:27" ht="45" customHeight="1" x14ac:dyDescent="0.25">
      <c r="A501" s="25"/>
      <c r="B501" s="25" t="s">
        <v>1049</v>
      </c>
      <c r="C501" s="1" t="s">
        <v>65</v>
      </c>
      <c r="D501" s="32" t="s">
        <v>1050</v>
      </c>
      <c r="E501" s="33"/>
      <c r="F501" s="33"/>
      <c r="G501" s="1"/>
      <c r="H501" s="26" t="s">
        <v>812</v>
      </c>
      <c r="I501" s="34">
        <v>1</v>
      </c>
      <c r="J501" s="35"/>
      <c r="K501" s="27">
        <f>ROUND(K511,2)</f>
        <v>0</v>
      </c>
      <c r="L501" s="1"/>
      <c r="M501" s="1"/>
      <c r="N501" s="1"/>
      <c r="O501" s="1"/>
      <c r="P501" s="1"/>
      <c r="Q501" s="1"/>
      <c r="R501" s="1"/>
      <c r="S501" s="1"/>
      <c r="T501" s="1"/>
      <c r="U501" s="1"/>
      <c r="V501" s="1"/>
      <c r="W501" s="1"/>
      <c r="X501" s="1"/>
      <c r="Y501" s="1"/>
      <c r="Z501" s="1"/>
      <c r="AA501" s="1"/>
    </row>
    <row r="502" spans="1:27" x14ac:dyDescent="0.25">
      <c r="B502" s="28" t="s">
        <v>813</v>
      </c>
    </row>
    <row r="503" spans="1:27" x14ac:dyDescent="0.25">
      <c r="B503" t="s">
        <v>1051</v>
      </c>
      <c r="C503" t="s">
        <v>815</v>
      </c>
      <c r="D503" t="s">
        <v>1052</v>
      </c>
      <c r="E503" s="12">
        <v>0.05</v>
      </c>
      <c r="F503" t="s">
        <v>817</v>
      </c>
      <c r="G503" t="s">
        <v>818</v>
      </c>
      <c r="H503" s="13">
        <v>0</v>
      </c>
      <c r="I503" t="s">
        <v>819</v>
      </c>
      <c r="J503" s="14">
        <f>ROUND(E503/I501* H503,5)</f>
        <v>0</v>
      </c>
      <c r="K503" s="15"/>
    </row>
    <row r="504" spans="1:27" x14ac:dyDescent="0.25">
      <c r="B504" t="s">
        <v>1053</v>
      </c>
      <c r="C504" t="s">
        <v>815</v>
      </c>
      <c r="D504" t="s">
        <v>1054</v>
      </c>
      <c r="E504" s="12">
        <v>3.5000000000000003E-2</v>
      </c>
      <c r="F504" t="s">
        <v>817</v>
      </c>
      <c r="G504" t="s">
        <v>818</v>
      </c>
      <c r="H504" s="13">
        <v>0</v>
      </c>
      <c r="I504" t="s">
        <v>819</v>
      </c>
      <c r="J504" s="14">
        <f>ROUND(E504/I501* H504,5)</f>
        <v>0</v>
      </c>
      <c r="K504" s="15"/>
    </row>
    <row r="505" spans="1:27" x14ac:dyDescent="0.25">
      <c r="D505" s="16" t="s">
        <v>820</v>
      </c>
      <c r="E505" s="15"/>
      <c r="H505" s="15"/>
      <c r="K505" s="13">
        <f>SUM(J503:J504)</f>
        <v>0</v>
      </c>
    </row>
    <row r="506" spans="1:27" x14ac:dyDescent="0.25">
      <c r="B506" s="28" t="s">
        <v>825</v>
      </c>
      <c r="E506" s="15"/>
      <c r="H506" s="15"/>
      <c r="K506" s="15"/>
    </row>
    <row r="507" spans="1:27" x14ac:dyDescent="0.25">
      <c r="B507" t="s">
        <v>1055</v>
      </c>
      <c r="C507" t="s">
        <v>17</v>
      </c>
      <c r="D507" t="s">
        <v>1056</v>
      </c>
      <c r="E507" s="12">
        <v>1</v>
      </c>
      <c r="G507" t="s">
        <v>818</v>
      </c>
      <c r="H507" s="13">
        <v>0</v>
      </c>
      <c r="I507" t="s">
        <v>819</v>
      </c>
      <c r="J507" s="14">
        <f>ROUND(E507* H507,5)</f>
        <v>0</v>
      </c>
      <c r="K507" s="15"/>
    </row>
    <row r="508" spans="1:27" x14ac:dyDescent="0.25">
      <c r="B508" t="s">
        <v>1057</v>
      </c>
      <c r="C508" t="s">
        <v>65</v>
      </c>
      <c r="D508" t="s">
        <v>1058</v>
      </c>
      <c r="E508" s="12">
        <v>1.02</v>
      </c>
      <c r="G508" t="s">
        <v>818</v>
      </c>
      <c r="H508" s="13">
        <v>0</v>
      </c>
      <c r="I508" t="s">
        <v>819</v>
      </c>
      <c r="J508" s="14">
        <f>ROUND(E508* H508,5)</f>
        <v>0</v>
      </c>
      <c r="K508" s="15"/>
    </row>
    <row r="509" spans="1:27" x14ac:dyDescent="0.25">
      <c r="D509" s="16" t="s">
        <v>833</v>
      </c>
      <c r="E509" s="15"/>
      <c r="H509" s="15"/>
      <c r="K509" s="13">
        <f>SUM(J507:J508)</f>
        <v>0</v>
      </c>
    </row>
    <row r="510" spans="1:27" x14ac:dyDescent="0.25">
      <c r="D510" s="16" t="s">
        <v>834</v>
      </c>
      <c r="E510" s="15"/>
      <c r="H510" s="15"/>
      <c r="K510" s="17">
        <f>SUM(J502:J509)</f>
        <v>0</v>
      </c>
    </row>
    <row r="511" spans="1:27" x14ac:dyDescent="0.25">
      <c r="D511" s="16" t="s">
        <v>837</v>
      </c>
      <c r="E511" s="15"/>
      <c r="H511" s="15"/>
      <c r="K511" s="17">
        <f>SUM(K510:K510)</f>
        <v>0</v>
      </c>
    </row>
    <row r="513" spans="1:27" ht="45" customHeight="1" x14ac:dyDescent="0.25">
      <c r="A513" s="25"/>
      <c r="B513" s="25" t="s">
        <v>1059</v>
      </c>
      <c r="C513" s="1" t="s">
        <v>65</v>
      </c>
      <c r="D513" s="32" t="s">
        <v>1060</v>
      </c>
      <c r="E513" s="33"/>
      <c r="F513" s="33"/>
      <c r="G513" s="1"/>
      <c r="H513" s="26" t="s">
        <v>812</v>
      </c>
      <c r="I513" s="34">
        <v>1</v>
      </c>
      <c r="J513" s="35"/>
      <c r="K513" s="27">
        <f>ROUND(K524,2)</f>
        <v>0</v>
      </c>
      <c r="L513" s="1"/>
      <c r="M513" s="1"/>
      <c r="N513" s="1"/>
      <c r="O513" s="1"/>
      <c r="P513" s="1"/>
      <c r="Q513" s="1"/>
      <c r="R513" s="1"/>
      <c r="S513" s="1"/>
      <c r="T513" s="1"/>
      <c r="U513" s="1"/>
      <c r="V513" s="1"/>
      <c r="W513" s="1"/>
      <c r="X513" s="1"/>
      <c r="Y513" s="1"/>
      <c r="Z513" s="1"/>
      <c r="AA513" s="1"/>
    </row>
    <row r="514" spans="1:27" x14ac:dyDescent="0.25">
      <c r="B514" s="28" t="s">
        <v>813</v>
      </c>
    </row>
    <row r="515" spans="1:27" x14ac:dyDescent="0.25">
      <c r="B515" t="s">
        <v>1051</v>
      </c>
      <c r="C515" t="s">
        <v>815</v>
      </c>
      <c r="D515" t="s">
        <v>1052</v>
      </c>
      <c r="E515" s="12">
        <v>1.4999999999999999E-2</v>
      </c>
      <c r="F515" t="s">
        <v>817</v>
      </c>
      <c r="G515" t="s">
        <v>818</v>
      </c>
      <c r="H515" s="13">
        <v>0</v>
      </c>
      <c r="I515" t="s">
        <v>819</v>
      </c>
      <c r="J515" s="14">
        <f>ROUND(E515/I513* H515,5)</f>
        <v>0</v>
      </c>
      <c r="K515" s="15"/>
    </row>
    <row r="516" spans="1:27" x14ac:dyDescent="0.25">
      <c r="B516" t="s">
        <v>1053</v>
      </c>
      <c r="C516" t="s">
        <v>815</v>
      </c>
      <c r="D516" t="s">
        <v>1054</v>
      </c>
      <c r="E516" s="12">
        <v>1.4999999999999999E-2</v>
      </c>
      <c r="F516" t="s">
        <v>817</v>
      </c>
      <c r="G516" t="s">
        <v>818</v>
      </c>
      <c r="H516" s="13">
        <v>0</v>
      </c>
      <c r="I516" t="s">
        <v>819</v>
      </c>
      <c r="J516" s="14">
        <f>ROUND(E516/I513* H516,5)</f>
        <v>0</v>
      </c>
      <c r="K516" s="15"/>
    </row>
    <row r="517" spans="1:27" x14ac:dyDescent="0.25">
      <c r="D517" s="16" t="s">
        <v>820</v>
      </c>
      <c r="E517" s="15"/>
      <c r="H517" s="15"/>
      <c r="K517" s="13">
        <f>SUM(J515:J516)</f>
        <v>0</v>
      </c>
    </row>
    <row r="518" spans="1:27" x14ac:dyDescent="0.25">
      <c r="B518" s="28" t="s">
        <v>825</v>
      </c>
      <c r="E518" s="15"/>
      <c r="H518" s="15"/>
      <c r="K518" s="15"/>
    </row>
    <row r="519" spans="1:27" x14ac:dyDescent="0.25">
      <c r="B519" t="s">
        <v>1061</v>
      </c>
      <c r="C519" t="s">
        <v>65</v>
      </c>
      <c r="D519" t="s">
        <v>1062</v>
      </c>
      <c r="E519" s="12">
        <v>1.02</v>
      </c>
      <c r="G519" t="s">
        <v>818</v>
      </c>
      <c r="H519" s="13">
        <v>0</v>
      </c>
      <c r="I519" t="s">
        <v>819</v>
      </c>
      <c r="J519" s="14">
        <f>ROUND(E519* H519,5)</f>
        <v>0</v>
      </c>
      <c r="K519" s="15"/>
    </row>
    <row r="520" spans="1:27" x14ac:dyDescent="0.25">
      <c r="D520" s="16" t="s">
        <v>833</v>
      </c>
      <c r="E520" s="15"/>
      <c r="H520" s="15"/>
      <c r="K520" s="13">
        <f>SUM(J519:J519)</f>
        <v>0</v>
      </c>
    </row>
    <row r="521" spans="1:27" x14ac:dyDescent="0.25">
      <c r="E521" s="15"/>
      <c r="H521" s="15"/>
      <c r="K521" s="15"/>
    </row>
    <row r="522" spans="1:27" x14ac:dyDescent="0.25">
      <c r="D522" s="16" t="s">
        <v>835</v>
      </c>
      <c r="E522" s="15"/>
      <c r="H522" s="15">
        <v>1.5</v>
      </c>
      <c r="I522" t="s">
        <v>836</v>
      </c>
      <c r="J522">
        <f>ROUND(H522/100*K517,5)</f>
        <v>0</v>
      </c>
      <c r="K522" s="15"/>
    </row>
    <row r="523" spans="1:27" x14ac:dyDescent="0.25">
      <c r="D523" s="16" t="s">
        <v>834</v>
      </c>
      <c r="E523" s="15"/>
      <c r="H523" s="15"/>
      <c r="K523" s="17">
        <f>SUM(J514:J522)</f>
        <v>0</v>
      </c>
    </row>
    <row r="524" spans="1:27" x14ac:dyDescent="0.25">
      <c r="D524" s="16" t="s">
        <v>837</v>
      </c>
      <c r="E524" s="15"/>
      <c r="H524" s="15"/>
      <c r="K524" s="17">
        <f>SUM(K523:K523)</f>
        <v>0</v>
      </c>
    </row>
    <row r="526" spans="1:27" ht="45" customHeight="1" x14ac:dyDescent="0.25">
      <c r="A526" s="25"/>
      <c r="B526" s="25" t="s">
        <v>1063</v>
      </c>
      <c r="C526" s="1" t="s">
        <v>65</v>
      </c>
      <c r="D526" s="32" t="s">
        <v>1064</v>
      </c>
      <c r="E526" s="33"/>
      <c r="F526" s="33"/>
      <c r="G526" s="1"/>
      <c r="H526" s="26" t="s">
        <v>812</v>
      </c>
      <c r="I526" s="34">
        <v>1</v>
      </c>
      <c r="J526" s="35"/>
      <c r="K526" s="27">
        <f>ROUND(K537,2)</f>
        <v>0</v>
      </c>
      <c r="L526" s="1"/>
      <c r="M526" s="1"/>
      <c r="N526" s="1"/>
      <c r="O526" s="1"/>
      <c r="P526" s="1"/>
      <c r="Q526" s="1"/>
      <c r="R526" s="1"/>
      <c r="S526" s="1"/>
      <c r="T526" s="1"/>
      <c r="U526" s="1"/>
      <c r="V526" s="1"/>
      <c r="W526" s="1"/>
      <c r="X526" s="1"/>
      <c r="Y526" s="1"/>
      <c r="Z526" s="1"/>
      <c r="AA526" s="1"/>
    </row>
    <row r="527" spans="1:27" x14ac:dyDescent="0.25">
      <c r="B527" s="28" t="s">
        <v>813</v>
      </c>
    </row>
    <row r="528" spans="1:27" x14ac:dyDescent="0.25">
      <c r="B528" t="s">
        <v>1053</v>
      </c>
      <c r="C528" t="s">
        <v>815</v>
      </c>
      <c r="D528" t="s">
        <v>1054</v>
      </c>
      <c r="E528" s="12">
        <v>0.04</v>
      </c>
      <c r="F528" t="s">
        <v>817</v>
      </c>
      <c r="G528" t="s">
        <v>818</v>
      </c>
      <c r="H528" s="13">
        <v>0</v>
      </c>
      <c r="I528" t="s">
        <v>819</v>
      </c>
      <c r="J528" s="14">
        <f>ROUND(E528/I526* H528,5)</f>
        <v>0</v>
      </c>
      <c r="K528" s="15"/>
    </row>
    <row r="529" spans="1:27" x14ac:dyDescent="0.25">
      <c r="B529" t="s">
        <v>1051</v>
      </c>
      <c r="C529" t="s">
        <v>815</v>
      </c>
      <c r="D529" t="s">
        <v>1052</v>
      </c>
      <c r="E529" s="12">
        <v>0.04</v>
      </c>
      <c r="F529" t="s">
        <v>817</v>
      </c>
      <c r="G529" t="s">
        <v>818</v>
      </c>
      <c r="H529" s="13">
        <v>0</v>
      </c>
      <c r="I529" t="s">
        <v>819</v>
      </c>
      <c r="J529" s="14">
        <f>ROUND(E529/I526* H529,5)</f>
        <v>0</v>
      </c>
      <c r="K529" s="15"/>
    </row>
    <row r="530" spans="1:27" x14ac:dyDescent="0.25">
      <c r="D530" s="16" t="s">
        <v>820</v>
      </c>
      <c r="E530" s="15"/>
      <c r="H530" s="15"/>
      <c r="K530" s="13">
        <f>SUM(J528:J529)</f>
        <v>0</v>
      </c>
    </row>
    <row r="531" spans="1:27" x14ac:dyDescent="0.25">
      <c r="B531" s="28" t="s">
        <v>825</v>
      </c>
      <c r="E531" s="15"/>
      <c r="H531" s="15"/>
      <c r="K531" s="15"/>
    </row>
    <row r="532" spans="1:27" x14ac:dyDescent="0.25">
      <c r="B532" t="s">
        <v>1065</v>
      </c>
      <c r="C532" t="s">
        <v>65</v>
      </c>
      <c r="D532" t="s">
        <v>1066</v>
      </c>
      <c r="E532" s="12">
        <v>1.02</v>
      </c>
      <c r="G532" t="s">
        <v>818</v>
      </c>
      <c r="H532" s="13">
        <v>0</v>
      </c>
      <c r="I532" t="s">
        <v>819</v>
      </c>
      <c r="J532" s="14">
        <f>ROUND(E532* H532,5)</f>
        <v>0</v>
      </c>
      <c r="K532" s="15"/>
    </row>
    <row r="533" spans="1:27" x14ac:dyDescent="0.25">
      <c r="D533" s="16" t="s">
        <v>833</v>
      </c>
      <c r="E533" s="15"/>
      <c r="H533" s="15"/>
      <c r="K533" s="13">
        <f>SUM(J532:J532)</f>
        <v>0</v>
      </c>
    </row>
    <row r="534" spans="1:27" x14ac:dyDescent="0.25">
      <c r="E534" s="15"/>
      <c r="H534" s="15"/>
      <c r="K534" s="15"/>
    </row>
    <row r="535" spans="1:27" x14ac:dyDescent="0.25">
      <c r="D535" s="16" t="s">
        <v>835</v>
      </c>
      <c r="E535" s="15"/>
      <c r="H535" s="15">
        <v>1.5</v>
      </c>
      <c r="I535" t="s">
        <v>836</v>
      </c>
      <c r="J535">
        <f>ROUND(H535/100*K530,5)</f>
        <v>0</v>
      </c>
      <c r="K535" s="15"/>
    </row>
    <row r="536" spans="1:27" x14ac:dyDescent="0.25">
      <c r="D536" s="16" t="s">
        <v>834</v>
      </c>
      <c r="E536" s="15"/>
      <c r="H536" s="15"/>
      <c r="K536" s="17">
        <f>SUM(J527:J535)</f>
        <v>0</v>
      </c>
    </row>
    <row r="537" spans="1:27" x14ac:dyDescent="0.25">
      <c r="D537" s="16" t="s">
        <v>837</v>
      </c>
      <c r="E537" s="15"/>
      <c r="H537" s="15"/>
      <c r="K537" s="17">
        <f>SUM(K536:K536)</f>
        <v>0</v>
      </c>
    </row>
    <row r="539" spans="1:27" ht="45" customHeight="1" x14ac:dyDescent="0.25">
      <c r="A539" s="25"/>
      <c r="B539" s="25" t="s">
        <v>1067</v>
      </c>
      <c r="C539" s="1" t="s">
        <v>65</v>
      </c>
      <c r="D539" s="32" t="s">
        <v>1068</v>
      </c>
      <c r="E539" s="33"/>
      <c r="F539" s="33"/>
      <c r="G539" s="1"/>
      <c r="H539" s="26" t="s">
        <v>812</v>
      </c>
      <c r="I539" s="34">
        <v>1</v>
      </c>
      <c r="J539" s="35"/>
      <c r="K539" s="27">
        <f>ROUND(K550,2)</f>
        <v>0</v>
      </c>
      <c r="L539" s="1"/>
      <c r="M539" s="1"/>
      <c r="N539" s="1"/>
      <c r="O539" s="1"/>
      <c r="P539" s="1"/>
      <c r="Q539" s="1"/>
      <c r="R539" s="1"/>
      <c r="S539" s="1"/>
      <c r="T539" s="1"/>
      <c r="U539" s="1"/>
      <c r="V539" s="1"/>
      <c r="W539" s="1"/>
      <c r="X539" s="1"/>
      <c r="Y539" s="1"/>
      <c r="Z539" s="1"/>
      <c r="AA539" s="1"/>
    </row>
    <row r="540" spans="1:27" x14ac:dyDescent="0.25">
      <c r="B540" s="28" t="s">
        <v>813</v>
      </c>
    </row>
    <row r="541" spans="1:27" x14ac:dyDescent="0.25">
      <c r="B541" t="s">
        <v>1053</v>
      </c>
      <c r="C541" t="s">
        <v>815</v>
      </c>
      <c r="D541" t="s">
        <v>1054</v>
      </c>
      <c r="E541" s="12">
        <v>1.4999999999999999E-2</v>
      </c>
      <c r="F541" t="s">
        <v>817</v>
      </c>
      <c r="G541" t="s">
        <v>818</v>
      </c>
      <c r="H541" s="13">
        <v>0</v>
      </c>
      <c r="I541" t="s">
        <v>819</v>
      </c>
      <c r="J541" s="14">
        <f>ROUND(E541/I539* H541,5)</f>
        <v>0</v>
      </c>
      <c r="K541" s="15"/>
    </row>
    <row r="542" spans="1:27" x14ac:dyDescent="0.25">
      <c r="B542" t="s">
        <v>1051</v>
      </c>
      <c r="C542" t="s">
        <v>815</v>
      </c>
      <c r="D542" t="s">
        <v>1052</v>
      </c>
      <c r="E542" s="12">
        <v>1.4999999999999999E-2</v>
      </c>
      <c r="F542" t="s">
        <v>817</v>
      </c>
      <c r="G542" t="s">
        <v>818</v>
      </c>
      <c r="H542" s="13">
        <v>0</v>
      </c>
      <c r="I542" t="s">
        <v>819</v>
      </c>
      <c r="J542" s="14">
        <f>ROUND(E542/I539* H542,5)</f>
        <v>0</v>
      </c>
      <c r="K542" s="15"/>
    </row>
    <row r="543" spans="1:27" x14ac:dyDescent="0.25">
      <c r="D543" s="16" t="s">
        <v>820</v>
      </c>
      <c r="E543" s="15"/>
      <c r="H543" s="15"/>
      <c r="K543" s="13">
        <f>SUM(J541:J542)</f>
        <v>0</v>
      </c>
    </row>
    <row r="544" spans="1:27" x14ac:dyDescent="0.25">
      <c r="B544" s="28" t="s">
        <v>825</v>
      </c>
      <c r="E544" s="15"/>
      <c r="H544" s="15"/>
      <c r="K544" s="15"/>
    </row>
    <row r="545" spans="1:27" x14ac:dyDescent="0.25">
      <c r="B545" t="s">
        <v>1069</v>
      </c>
      <c r="C545" t="s">
        <v>65</v>
      </c>
      <c r="D545" t="s">
        <v>1070</v>
      </c>
      <c r="E545" s="12">
        <v>1.02</v>
      </c>
      <c r="G545" t="s">
        <v>818</v>
      </c>
      <c r="H545" s="13">
        <v>0</v>
      </c>
      <c r="I545" t="s">
        <v>819</v>
      </c>
      <c r="J545" s="14">
        <f>ROUND(E545* H545,5)</f>
        <v>0</v>
      </c>
      <c r="K545" s="15"/>
    </row>
    <row r="546" spans="1:27" x14ac:dyDescent="0.25">
      <c r="D546" s="16" t="s">
        <v>833</v>
      </c>
      <c r="E546" s="15"/>
      <c r="H546" s="15"/>
      <c r="K546" s="13">
        <f>SUM(J545:J545)</f>
        <v>0</v>
      </c>
    </row>
    <row r="547" spans="1:27" x14ac:dyDescent="0.25">
      <c r="E547" s="15"/>
      <c r="H547" s="15"/>
      <c r="K547" s="15"/>
    </row>
    <row r="548" spans="1:27" x14ac:dyDescent="0.25">
      <c r="D548" s="16" t="s">
        <v>835</v>
      </c>
      <c r="E548" s="15"/>
      <c r="H548" s="15">
        <v>1.5</v>
      </c>
      <c r="I548" t="s">
        <v>836</v>
      </c>
      <c r="J548">
        <f>ROUND(H548/100*K543,5)</f>
        <v>0</v>
      </c>
      <c r="K548" s="15"/>
    </row>
    <row r="549" spans="1:27" x14ac:dyDescent="0.25">
      <c r="D549" s="16" t="s">
        <v>834</v>
      </c>
      <c r="E549" s="15"/>
      <c r="H549" s="15"/>
      <c r="K549" s="17">
        <f>SUM(J540:J548)</f>
        <v>0</v>
      </c>
    </row>
    <row r="550" spans="1:27" x14ac:dyDescent="0.25">
      <c r="D550" s="16" t="s">
        <v>837</v>
      </c>
      <c r="E550" s="15"/>
      <c r="H550" s="15"/>
      <c r="K550" s="17">
        <f>SUM(K549:K549)</f>
        <v>0</v>
      </c>
    </row>
    <row r="552" spans="1:27" ht="45" customHeight="1" x14ac:dyDescent="0.25">
      <c r="A552" s="25"/>
      <c r="B552" s="25" t="s">
        <v>1071</v>
      </c>
      <c r="C552" s="1" t="s">
        <v>65</v>
      </c>
      <c r="D552" s="32" t="s">
        <v>1072</v>
      </c>
      <c r="E552" s="33"/>
      <c r="F552" s="33"/>
      <c r="G552" s="1"/>
      <c r="H552" s="26" t="s">
        <v>812</v>
      </c>
      <c r="I552" s="34">
        <v>1</v>
      </c>
      <c r="J552" s="35"/>
      <c r="K552" s="27">
        <f>ROUND(K563,2)</f>
        <v>0</v>
      </c>
      <c r="L552" s="1"/>
      <c r="M552" s="1"/>
      <c r="N552" s="1"/>
      <c r="O552" s="1"/>
      <c r="P552" s="1"/>
      <c r="Q552" s="1"/>
      <c r="R552" s="1"/>
      <c r="S552" s="1"/>
      <c r="T552" s="1"/>
      <c r="U552" s="1"/>
      <c r="V552" s="1"/>
      <c r="W552" s="1"/>
      <c r="X552" s="1"/>
      <c r="Y552" s="1"/>
      <c r="Z552" s="1"/>
      <c r="AA552" s="1"/>
    </row>
    <row r="553" spans="1:27" x14ac:dyDescent="0.25">
      <c r="B553" s="28" t="s">
        <v>813</v>
      </c>
    </row>
    <row r="554" spans="1:27" x14ac:dyDescent="0.25">
      <c r="B554" t="s">
        <v>1053</v>
      </c>
      <c r="C554" t="s">
        <v>815</v>
      </c>
      <c r="D554" t="s">
        <v>1054</v>
      </c>
      <c r="E554" s="12">
        <v>1.4999999999999999E-2</v>
      </c>
      <c r="F554" t="s">
        <v>817</v>
      </c>
      <c r="G554" t="s">
        <v>818</v>
      </c>
      <c r="H554" s="13">
        <v>0</v>
      </c>
      <c r="I554" t="s">
        <v>819</v>
      </c>
      <c r="J554" s="14">
        <f>ROUND(E554/I552* H554,5)</f>
        <v>0</v>
      </c>
      <c r="K554" s="15"/>
    </row>
    <row r="555" spans="1:27" x14ac:dyDescent="0.25">
      <c r="B555" t="s">
        <v>1051</v>
      </c>
      <c r="C555" t="s">
        <v>815</v>
      </c>
      <c r="D555" t="s">
        <v>1052</v>
      </c>
      <c r="E555" s="12">
        <v>1.4999999999999999E-2</v>
      </c>
      <c r="F555" t="s">
        <v>817</v>
      </c>
      <c r="G555" t="s">
        <v>818</v>
      </c>
      <c r="H555" s="13">
        <v>0</v>
      </c>
      <c r="I555" t="s">
        <v>819</v>
      </c>
      <c r="J555" s="14">
        <f>ROUND(E555/I552* H555,5)</f>
        <v>0</v>
      </c>
      <c r="K555" s="15"/>
    </row>
    <row r="556" spans="1:27" x14ac:dyDescent="0.25">
      <c r="D556" s="16" t="s">
        <v>820</v>
      </c>
      <c r="E556" s="15"/>
      <c r="H556" s="15"/>
      <c r="K556" s="13">
        <f>SUM(J554:J555)</f>
        <v>0</v>
      </c>
    </row>
    <row r="557" spans="1:27" x14ac:dyDescent="0.25">
      <c r="B557" s="28" t="s">
        <v>825</v>
      </c>
      <c r="E557" s="15"/>
      <c r="H557" s="15"/>
      <c r="K557" s="15"/>
    </row>
    <row r="558" spans="1:27" x14ac:dyDescent="0.25">
      <c r="B558" t="s">
        <v>1073</v>
      </c>
      <c r="C558" t="s">
        <v>65</v>
      </c>
      <c r="D558" t="s">
        <v>1074</v>
      </c>
      <c r="E558" s="12">
        <v>1.02</v>
      </c>
      <c r="G558" t="s">
        <v>818</v>
      </c>
      <c r="H558" s="13">
        <v>0</v>
      </c>
      <c r="I558" t="s">
        <v>819</v>
      </c>
      <c r="J558" s="14">
        <f>ROUND(E558* H558,5)</f>
        <v>0</v>
      </c>
      <c r="K558" s="15"/>
    </row>
    <row r="559" spans="1:27" x14ac:dyDescent="0.25">
      <c r="D559" s="16" t="s">
        <v>833</v>
      </c>
      <c r="E559" s="15"/>
      <c r="H559" s="15"/>
      <c r="K559" s="13">
        <f>SUM(J558:J558)</f>
        <v>0</v>
      </c>
    </row>
    <row r="560" spans="1:27" x14ac:dyDescent="0.25">
      <c r="E560" s="15"/>
      <c r="H560" s="15"/>
      <c r="K560" s="15"/>
    </row>
    <row r="561" spans="1:27" x14ac:dyDescent="0.25">
      <c r="D561" s="16" t="s">
        <v>835</v>
      </c>
      <c r="E561" s="15"/>
      <c r="H561" s="15">
        <v>1.5</v>
      </c>
      <c r="I561" t="s">
        <v>836</v>
      </c>
      <c r="J561">
        <f>ROUND(H561/100*K556,5)</f>
        <v>0</v>
      </c>
      <c r="K561" s="15"/>
    </row>
    <row r="562" spans="1:27" x14ac:dyDescent="0.25">
      <c r="D562" s="16" t="s">
        <v>834</v>
      </c>
      <c r="E562" s="15"/>
      <c r="H562" s="15"/>
      <c r="K562" s="17">
        <f>SUM(J553:J561)</f>
        <v>0</v>
      </c>
    </row>
    <row r="563" spans="1:27" x14ac:dyDescent="0.25">
      <c r="D563" s="16" t="s">
        <v>837</v>
      </c>
      <c r="E563" s="15"/>
      <c r="H563" s="15"/>
      <c r="K563" s="17">
        <f>SUM(K562:K562)</f>
        <v>0</v>
      </c>
    </row>
    <row r="565" spans="1:27" ht="45" customHeight="1" x14ac:dyDescent="0.25">
      <c r="A565" s="25"/>
      <c r="B565" s="25" t="s">
        <v>1075</v>
      </c>
      <c r="C565" s="1" t="s">
        <v>65</v>
      </c>
      <c r="D565" s="32" t="s">
        <v>1076</v>
      </c>
      <c r="E565" s="33"/>
      <c r="F565" s="33"/>
      <c r="G565" s="1"/>
      <c r="H565" s="26" t="s">
        <v>812</v>
      </c>
      <c r="I565" s="34">
        <v>1</v>
      </c>
      <c r="J565" s="35"/>
      <c r="K565" s="27">
        <f>ROUND(K576,2)</f>
        <v>0</v>
      </c>
      <c r="L565" s="1"/>
      <c r="M565" s="1"/>
      <c r="N565" s="1"/>
      <c r="O565" s="1"/>
      <c r="P565" s="1"/>
      <c r="Q565" s="1"/>
      <c r="R565" s="1"/>
      <c r="S565" s="1"/>
      <c r="T565" s="1"/>
      <c r="U565" s="1"/>
      <c r="V565" s="1"/>
      <c r="W565" s="1"/>
      <c r="X565" s="1"/>
      <c r="Y565" s="1"/>
      <c r="Z565" s="1"/>
      <c r="AA565" s="1"/>
    </row>
    <row r="566" spans="1:27" x14ac:dyDescent="0.25">
      <c r="B566" s="28" t="s">
        <v>813</v>
      </c>
    </row>
    <row r="567" spans="1:27" x14ac:dyDescent="0.25">
      <c r="B567" t="s">
        <v>1051</v>
      </c>
      <c r="C567" t="s">
        <v>815</v>
      </c>
      <c r="D567" t="s">
        <v>1052</v>
      </c>
      <c r="E567" s="12">
        <v>0.04</v>
      </c>
      <c r="F567" t="s">
        <v>817</v>
      </c>
      <c r="G567" t="s">
        <v>818</v>
      </c>
      <c r="H567" s="13">
        <v>0</v>
      </c>
      <c r="I567" t="s">
        <v>819</v>
      </c>
      <c r="J567" s="14">
        <f>ROUND(E567/I565* H567,5)</f>
        <v>0</v>
      </c>
      <c r="K567" s="15"/>
    </row>
    <row r="568" spans="1:27" x14ac:dyDescent="0.25">
      <c r="B568" t="s">
        <v>1053</v>
      </c>
      <c r="C568" t="s">
        <v>815</v>
      </c>
      <c r="D568" t="s">
        <v>1054</v>
      </c>
      <c r="E568" s="12">
        <v>0.04</v>
      </c>
      <c r="F568" t="s">
        <v>817</v>
      </c>
      <c r="G568" t="s">
        <v>818</v>
      </c>
      <c r="H568" s="13">
        <v>0</v>
      </c>
      <c r="I568" t="s">
        <v>819</v>
      </c>
      <c r="J568" s="14">
        <f>ROUND(E568/I565* H568,5)</f>
        <v>0</v>
      </c>
      <c r="K568" s="15"/>
    </row>
    <row r="569" spans="1:27" x14ac:dyDescent="0.25">
      <c r="D569" s="16" t="s">
        <v>820</v>
      </c>
      <c r="E569" s="15"/>
      <c r="H569" s="15"/>
      <c r="K569" s="13">
        <f>SUM(J567:J568)</f>
        <v>0</v>
      </c>
    </row>
    <row r="570" spans="1:27" x14ac:dyDescent="0.25">
      <c r="B570" s="28" t="s">
        <v>825</v>
      </c>
      <c r="E570" s="15"/>
      <c r="H570" s="15"/>
      <c r="K570" s="15"/>
    </row>
    <row r="571" spans="1:27" x14ac:dyDescent="0.25">
      <c r="B571" t="s">
        <v>1077</v>
      </c>
      <c r="C571" t="s">
        <v>65</v>
      </c>
      <c r="D571" t="s">
        <v>1078</v>
      </c>
      <c r="E571" s="12">
        <v>1.02</v>
      </c>
      <c r="G571" t="s">
        <v>818</v>
      </c>
      <c r="H571" s="13">
        <v>0</v>
      </c>
      <c r="I571" t="s">
        <v>819</v>
      </c>
      <c r="J571" s="14">
        <f>ROUND(E571* H571,5)</f>
        <v>0</v>
      </c>
      <c r="K571" s="15"/>
    </row>
    <row r="572" spans="1:27" x14ac:dyDescent="0.25">
      <c r="D572" s="16" t="s">
        <v>833</v>
      </c>
      <c r="E572" s="15"/>
      <c r="H572" s="15"/>
      <c r="K572" s="13">
        <f>SUM(J571:J571)</f>
        <v>0</v>
      </c>
    </row>
    <row r="573" spans="1:27" x14ac:dyDescent="0.25">
      <c r="E573" s="15"/>
      <c r="H573" s="15"/>
      <c r="K573" s="15"/>
    </row>
    <row r="574" spans="1:27" x14ac:dyDescent="0.25">
      <c r="D574" s="16" t="s">
        <v>835</v>
      </c>
      <c r="E574" s="15"/>
      <c r="H574" s="15">
        <v>1.5</v>
      </c>
      <c r="I574" t="s">
        <v>836</v>
      </c>
      <c r="J574">
        <f>ROUND(H574/100*K569,5)</f>
        <v>0</v>
      </c>
      <c r="K574" s="15"/>
    </row>
    <row r="575" spans="1:27" x14ac:dyDescent="0.25">
      <c r="D575" s="16" t="s">
        <v>834</v>
      </c>
      <c r="E575" s="15"/>
      <c r="H575" s="15"/>
      <c r="K575" s="17">
        <f>SUM(J566:J574)</f>
        <v>0</v>
      </c>
    </row>
    <row r="576" spans="1:27" x14ac:dyDescent="0.25">
      <c r="D576" s="16" t="s">
        <v>837</v>
      </c>
      <c r="E576" s="15"/>
      <c r="H576" s="15"/>
      <c r="K576" s="17">
        <f>SUM(K575:K575)</f>
        <v>0</v>
      </c>
    </row>
    <row r="578" spans="1:27" ht="45" customHeight="1" x14ac:dyDescent="0.25">
      <c r="A578" s="25"/>
      <c r="B578" s="25" t="s">
        <v>1079</v>
      </c>
      <c r="C578" s="1" t="s">
        <v>65</v>
      </c>
      <c r="D578" s="32" t="s">
        <v>1080</v>
      </c>
      <c r="E578" s="33"/>
      <c r="F578" s="33"/>
      <c r="G578" s="1"/>
      <c r="H578" s="26" t="s">
        <v>812</v>
      </c>
      <c r="I578" s="34">
        <v>1</v>
      </c>
      <c r="J578" s="35"/>
      <c r="K578" s="27">
        <f>ROUND(K587,2)</f>
        <v>0</v>
      </c>
      <c r="L578" s="1"/>
      <c r="M578" s="1"/>
      <c r="N578" s="1"/>
      <c r="O578" s="1"/>
      <c r="P578" s="1"/>
      <c r="Q578" s="1"/>
      <c r="R578" s="1"/>
      <c r="S578" s="1"/>
      <c r="T578" s="1"/>
      <c r="U578" s="1"/>
      <c r="V578" s="1"/>
      <c r="W578" s="1"/>
      <c r="X578" s="1"/>
      <c r="Y578" s="1"/>
      <c r="Z578" s="1"/>
      <c r="AA578" s="1"/>
    </row>
    <row r="579" spans="1:27" x14ac:dyDescent="0.25">
      <c r="B579" s="28" t="s">
        <v>813</v>
      </c>
    </row>
    <row r="580" spans="1:27" x14ac:dyDescent="0.25">
      <c r="B580" t="s">
        <v>848</v>
      </c>
      <c r="C580" t="s">
        <v>815</v>
      </c>
      <c r="D580" t="s">
        <v>849</v>
      </c>
      <c r="E580" s="12">
        <v>1.4999999999999999E-2</v>
      </c>
      <c r="F580" t="s">
        <v>817</v>
      </c>
      <c r="G580" t="s">
        <v>818</v>
      </c>
      <c r="H580" s="13">
        <v>0</v>
      </c>
      <c r="I580" t="s">
        <v>819</v>
      </c>
      <c r="J580" s="14">
        <f>ROUND(E580/I578* H580,5)</f>
        <v>0</v>
      </c>
      <c r="K580" s="15"/>
    </row>
    <row r="581" spans="1:27" x14ac:dyDescent="0.25">
      <c r="B581" t="s">
        <v>850</v>
      </c>
      <c r="C581" t="s">
        <v>815</v>
      </c>
      <c r="D581" t="s">
        <v>851</v>
      </c>
      <c r="E581" s="12">
        <v>1.4999999999999999E-2</v>
      </c>
      <c r="F581" t="s">
        <v>817</v>
      </c>
      <c r="G581" t="s">
        <v>818</v>
      </c>
      <c r="H581" s="13">
        <v>0</v>
      </c>
      <c r="I581" t="s">
        <v>819</v>
      </c>
      <c r="J581" s="14">
        <f>ROUND(E581/I578* H581,5)</f>
        <v>0</v>
      </c>
      <c r="K581" s="15"/>
    </row>
    <row r="582" spans="1:27" x14ac:dyDescent="0.25">
      <c r="D582" s="16" t="s">
        <v>820</v>
      </c>
      <c r="E582" s="15"/>
      <c r="H582" s="15"/>
      <c r="K582" s="13">
        <f>SUM(J580:J581)</f>
        <v>0</v>
      </c>
    </row>
    <row r="583" spans="1:27" x14ac:dyDescent="0.25">
      <c r="B583" s="28" t="s">
        <v>825</v>
      </c>
      <c r="E583" s="15"/>
      <c r="H583" s="15"/>
      <c r="K583" s="15"/>
    </row>
    <row r="584" spans="1:27" x14ac:dyDescent="0.25">
      <c r="B584" t="s">
        <v>1081</v>
      </c>
      <c r="C584" t="s">
        <v>65</v>
      </c>
      <c r="D584" t="s">
        <v>1080</v>
      </c>
      <c r="E584" s="12">
        <v>1.05</v>
      </c>
      <c r="G584" t="s">
        <v>818</v>
      </c>
      <c r="H584" s="13">
        <v>0</v>
      </c>
      <c r="I584" t="s">
        <v>819</v>
      </c>
      <c r="J584" s="14">
        <f>ROUND(E584* H584,5)</f>
        <v>0</v>
      </c>
      <c r="K584" s="15"/>
    </row>
    <row r="585" spans="1:27" x14ac:dyDescent="0.25">
      <c r="D585" s="16" t="s">
        <v>833</v>
      </c>
      <c r="E585" s="15"/>
      <c r="H585" s="15"/>
      <c r="K585" s="13">
        <f>SUM(J584:J584)</f>
        <v>0</v>
      </c>
    </row>
    <row r="586" spans="1:27" x14ac:dyDescent="0.25">
      <c r="D586" s="16" t="s">
        <v>834</v>
      </c>
      <c r="E586" s="15"/>
      <c r="H586" s="15"/>
      <c r="K586" s="17">
        <f>SUM(J579:J585)</f>
        <v>0</v>
      </c>
    </row>
    <row r="587" spans="1:27" x14ac:dyDescent="0.25">
      <c r="D587" s="16" t="s">
        <v>837</v>
      </c>
      <c r="E587" s="15"/>
      <c r="H587" s="15"/>
      <c r="K587" s="17">
        <f>SUM(K586:K586)</f>
        <v>0</v>
      </c>
    </row>
    <row r="589" spans="1:27" ht="45" customHeight="1" x14ac:dyDescent="0.25">
      <c r="A589" s="25"/>
      <c r="B589" s="25" t="s">
        <v>1082</v>
      </c>
      <c r="C589" s="1" t="s">
        <v>17</v>
      </c>
      <c r="D589" s="32" t="s">
        <v>1083</v>
      </c>
      <c r="E589" s="33"/>
      <c r="F589" s="33"/>
      <c r="G589" s="1"/>
      <c r="H589" s="26" t="s">
        <v>812</v>
      </c>
      <c r="I589" s="34">
        <v>1</v>
      </c>
      <c r="J589" s="35"/>
      <c r="K589" s="27">
        <f>ROUND(K598,2)</f>
        <v>0</v>
      </c>
      <c r="L589" s="1"/>
      <c r="M589" s="1"/>
      <c r="N589" s="1"/>
      <c r="O589" s="1"/>
      <c r="P589" s="1"/>
      <c r="Q589" s="1"/>
      <c r="R589" s="1"/>
      <c r="S589" s="1"/>
      <c r="T589" s="1"/>
      <c r="U589" s="1"/>
      <c r="V589" s="1"/>
      <c r="W589" s="1"/>
      <c r="X589" s="1"/>
      <c r="Y589" s="1"/>
      <c r="Z589" s="1"/>
      <c r="AA589" s="1"/>
    </row>
    <row r="590" spans="1:27" x14ac:dyDescent="0.25">
      <c r="B590" s="28" t="s">
        <v>813</v>
      </c>
    </row>
    <row r="591" spans="1:27" x14ac:dyDescent="0.25">
      <c r="B591" t="s">
        <v>848</v>
      </c>
      <c r="C591" t="s">
        <v>815</v>
      </c>
      <c r="D591" t="s">
        <v>849</v>
      </c>
      <c r="E591" s="12">
        <v>1.4999999999999999E-2</v>
      </c>
      <c r="F591" t="s">
        <v>817</v>
      </c>
      <c r="G591" t="s">
        <v>818</v>
      </c>
      <c r="H591" s="13">
        <v>0</v>
      </c>
      <c r="I591" t="s">
        <v>819</v>
      </c>
      <c r="J591" s="14">
        <f>ROUND(E591/I589* H591,5)</f>
        <v>0</v>
      </c>
      <c r="K591" s="15"/>
    </row>
    <row r="592" spans="1:27" x14ac:dyDescent="0.25">
      <c r="B592" t="s">
        <v>850</v>
      </c>
      <c r="C592" t="s">
        <v>815</v>
      </c>
      <c r="D592" t="s">
        <v>851</v>
      </c>
      <c r="E592" s="12">
        <v>1.4999999999999999E-2</v>
      </c>
      <c r="F592" t="s">
        <v>817</v>
      </c>
      <c r="G592" t="s">
        <v>818</v>
      </c>
      <c r="H592" s="13">
        <v>0</v>
      </c>
      <c r="I592" t="s">
        <v>819</v>
      </c>
      <c r="J592" s="14">
        <f>ROUND(E592/I589* H592,5)</f>
        <v>0</v>
      </c>
      <c r="K592" s="15"/>
    </row>
    <row r="593" spans="1:27" x14ac:dyDescent="0.25">
      <c r="D593" s="16" t="s">
        <v>820</v>
      </c>
      <c r="E593" s="15"/>
      <c r="H593" s="15"/>
      <c r="K593" s="13">
        <f>SUM(J591:J592)</f>
        <v>0</v>
      </c>
    </row>
    <row r="594" spans="1:27" x14ac:dyDescent="0.25">
      <c r="B594" s="28" t="s">
        <v>825</v>
      </c>
      <c r="E594" s="15"/>
      <c r="H594" s="15"/>
      <c r="K594" s="15"/>
    </row>
    <row r="595" spans="1:27" x14ac:dyDescent="0.25">
      <c r="B595" t="s">
        <v>1084</v>
      </c>
      <c r="C595" t="s">
        <v>17</v>
      </c>
      <c r="D595" t="s">
        <v>1083</v>
      </c>
      <c r="E595" s="12">
        <v>1</v>
      </c>
      <c r="G595" t="s">
        <v>818</v>
      </c>
      <c r="H595" s="13">
        <v>0</v>
      </c>
      <c r="I595" t="s">
        <v>819</v>
      </c>
      <c r="J595" s="14">
        <f>ROUND(E595* H595,5)</f>
        <v>0</v>
      </c>
      <c r="K595" s="15"/>
    </row>
    <row r="596" spans="1:27" x14ac:dyDescent="0.25">
      <c r="D596" s="16" t="s">
        <v>833</v>
      </c>
      <c r="E596" s="15"/>
      <c r="H596" s="15"/>
      <c r="K596" s="13">
        <f>SUM(J595:J595)</f>
        <v>0</v>
      </c>
    </row>
    <row r="597" spans="1:27" x14ac:dyDescent="0.25">
      <c r="D597" s="16" t="s">
        <v>834</v>
      </c>
      <c r="E597" s="15"/>
      <c r="H597" s="15"/>
      <c r="K597" s="17">
        <f>SUM(J590:J596)</f>
        <v>0</v>
      </c>
    </row>
    <row r="598" spans="1:27" x14ac:dyDescent="0.25">
      <c r="D598" s="16" t="s">
        <v>837</v>
      </c>
      <c r="E598" s="15"/>
      <c r="H598" s="15"/>
      <c r="K598" s="17">
        <f>SUM(K597:K597)</f>
        <v>0</v>
      </c>
    </row>
    <row r="600" spans="1:27" ht="45" customHeight="1" x14ac:dyDescent="0.25">
      <c r="A600" s="25" t="s">
        <v>1085</v>
      </c>
      <c r="B600" s="25" t="s">
        <v>311</v>
      </c>
      <c r="C600" s="1" t="s">
        <v>65</v>
      </c>
      <c r="D600" s="32" t="s">
        <v>312</v>
      </c>
      <c r="E600" s="33"/>
      <c r="F600" s="33"/>
      <c r="G600" s="1"/>
      <c r="H600" s="26" t="s">
        <v>812</v>
      </c>
      <c r="I600" s="34">
        <v>1</v>
      </c>
      <c r="J600" s="35"/>
      <c r="K600" s="27">
        <v>0</v>
      </c>
      <c r="L600" s="1"/>
      <c r="M600" s="1"/>
      <c r="N600" s="1"/>
      <c r="O600" s="1"/>
      <c r="P600" s="1"/>
      <c r="Q600" s="1"/>
      <c r="R600" s="1"/>
      <c r="S600" s="1"/>
      <c r="T600" s="1"/>
      <c r="U600" s="1"/>
      <c r="V600" s="1"/>
      <c r="W600" s="1"/>
      <c r="X600" s="1"/>
      <c r="Y600" s="1"/>
      <c r="Z600" s="1"/>
      <c r="AA600" s="1"/>
    </row>
    <row r="601" spans="1:27" ht="45" customHeight="1" x14ac:dyDescent="0.25">
      <c r="A601" s="25" t="s">
        <v>1086</v>
      </c>
      <c r="B601" s="25" t="s">
        <v>356</v>
      </c>
      <c r="C601" s="1" t="s">
        <v>65</v>
      </c>
      <c r="D601" s="32" t="s">
        <v>357</v>
      </c>
      <c r="E601" s="33"/>
      <c r="F601" s="33"/>
      <c r="G601" s="1"/>
      <c r="H601" s="26" t="s">
        <v>812</v>
      </c>
      <c r="I601" s="34">
        <v>1</v>
      </c>
      <c r="J601" s="35"/>
      <c r="K601" s="27">
        <f>ROUND(K614,2)</f>
        <v>0</v>
      </c>
      <c r="L601" s="1"/>
      <c r="M601" s="1"/>
      <c r="N601" s="1"/>
      <c r="O601" s="1"/>
      <c r="P601" s="1"/>
      <c r="Q601" s="1"/>
      <c r="R601" s="1"/>
      <c r="S601" s="1"/>
      <c r="T601" s="1"/>
      <c r="U601" s="1"/>
      <c r="V601" s="1"/>
      <c r="W601" s="1"/>
      <c r="X601" s="1"/>
      <c r="Y601" s="1"/>
      <c r="Z601" s="1"/>
      <c r="AA601" s="1"/>
    </row>
    <row r="602" spans="1:27" x14ac:dyDescent="0.25">
      <c r="B602" s="28" t="s">
        <v>813</v>
      </c>
    </row>
    <row r="603" spans="1:27" x14ac:dyDescent="0.25">
      <c r="B603" t="s">
        <v>1051</v>
      </c>
      <c r="C603" t="s">
        <v>815</v>
      </c>
      <c r="D603" t="s">
        <v>1052</v>
      </c>
      <c r="E603" s="12">
        <v>9.6000000000000002E-2</v>
      </c>
      <c r="F603" t="s">
        <v>817</v>
      </c>
      <c r="G603" t="s">
        <v>818</v>
      </c>
      <c r="H603" s="13">
        <v>0</v>
      </c>
      <c r="I603" t="s">
        <v>819</v>
      </c>
      <c r="J603" s="14">
        <f>ROUND(E603/I601* H603,5)</f>
        <v>0</v>
      </c>
      <c r="K603" s="15"/>
    </row>
    <row r="604" spans="1:27" x14ac:dyDescent="0.25">
      <c r="B604" t="s">
        <v>1053</v>
      </c>
      <c r="C604" t="s">
        <v>815</v>
      </c>
      <c r="D604" t="s">
        <v>1054</v>
      </c>
      <c r="E604" s="12">
        <v>0.25800000000000001</v>
      </c>
      <c r="F604" t="s">
        <v>817</v>
      </c>
      <c r="G604" t="s">
        <v>818</v>
      </c>
      <c r="H604" s="13">
        <v>0</v>
      </c>
      <c r="I604" t="s">
        <v>819</v>
      </c>
      <c r="J604" s="14">
        <f>ROUND(E604/I601* H604,5)</f>
        <v>0</v>
      </c>
      <c r="K604" s="15"/>
    </row>
    <row r="605" spans="1:27" x14ac:dyDescent="0.25">
      <c r="D605" s="16" t="s">
        <v>820</v>
      </c>
      <c r="E605" s="15"/>
      <c r="H605" s="15"/>
      <c r="K605" s="13">
        <f>SUM(J603:J604)</f>
        <v>0</v>
      </c>
    </row>
    <row r="606" spans="1:27" x14ac:dyDescent="0.25">
      <c r="B606" s="28" t="s">
        <v>825</v>
      </c>
      <c r="E606" s="15"/>
      <c r="H606" s="15"/>
      <c r="K606" s="15"/>
    </row>
    <row r="607" spans="1:27" x14ac:dyDescent="0.25">
      <c r="B607" t="s">
        <v>1087</v>
      </c>
      <c r="C607" t="s">
        <v>65</v>
      </c>
      <c r="D607" t="s">
        <v>1088</v>
      </c>
      <c r="E607" s="12">
        <v>1</v>
      </c>
      <c r="G607" t="s">
        <v>818</v>
      </c>
      <c r="H607" s="13">
        <v>0</v>
      </c>
      <c r="I607" t="s">
        <v>819</v>
      </c>
      <c r="J607" s="14">
        <f>ROUND(E607* H607,5)</f>
        <v>0</v>
      </c>
      <c r="K607" s="15"/>
    </row>
    <row r="608" spans="1:27" x14ac:dyDescent="0.25">
      <c r="B608" t="s">
        <v>1089</v>
      </c>
      <c r="C608" t="s">
        <v>17</v>
      </c>
      <c r="D608" t="s">
        <v>1090</v>
      </c>
      <c r="E608" s="12">
        <v>1</v>
      </c>
      <c r="G608" t="s">
        <v>818</v>
      </c>
      <c r="H608" s="13">
        <v>0</v>
      </c>
      <c r="I608" t="s">
        <v>819</v>
      </c>
      <c r="J608" s="14">
        <f>ROUND(E608* H608,5)</f>
        <v>0</v>
      </c>
      <c r="K608" s="15"/>
    </row>
    <row r="609" spans="1:27" x14ac:dyDescent="0.25">
      <c r="B609" t="s">
        <v>1091</v>
      </c>
      <c r="C609" t="s">
        <v>65</v>
      </c>
      <c r="D609" t="s">
        <v>1092</v>
      </c>
      <c r="E609" s="12">
        <v>1</v>
      </c>
      <c r="G609" t="s">
        <v>818</v>
      </c>
      <c r="H609" s="13">
        <v>0</v>
      </c>
      <c r="I609" t="s">
        <v>819</v>
      </c>
      <c r="J609" s="14">
        <f>ROUND(E609* H609,5)</f>
        <v>0</v>
      </c>
      <c r="K609" s="15"/>
    </row>
    <row r="610" spans="1:27" x14ac:dyDescent="0.25">
      <c r="D610" s="16" t="s">
        <v>833</v>
      </c>
      <c r="E610" s="15"/>
      <c r="H610" s="15"/>
      <c r="K610" s="13">
        <f>SUM(J607:J609)</f>
        <v>0</v>
      </c>
    </row>
    <row r="611" spans="1:27" x14ac:dyDescent="0.25">
      <c r="E611" s="15"/>
      <c r="H611" s="15"/>
      <c r="K611" s="15"/>
    </row>
    <row r="612" spans="1:27" x14ac:dyDescent="0.25">
      <c r="D612" s="16" t="s">
        <v>835</v>
      </c>
      <c r="E612" s="15"/>
      <c r="H612" s="15">
        <v>1.5</v>
      </c>
      <c r="I612" t="s">
        <v>836</v>
      </c>
      <c r="J612">
        <f>ROUND(H612/100*K605,5)</f>
        <v>0</v>
      </c>
      <c r="K612" s="15"/>
    </row>
    <row r="613" spans="1:27" x14ac:dyDescent="0.25">
      <c r="D613" s="16" t="s">
        <v>834</v>
      </c>
      <c r="E613" s="15"/>
      <c r="H613" s="15"/>
      <c r="K613" s="17">
        <f>SUM(J602:J612)</f>
        <v>0</v>
      </c>
    </row>
    <row r="614" spans="1:27" x14ac:dyDescent="0.25">
      <c r="D614" s="16" t="s">
        <v>837</v>
      </c>
      <c r="E614" s="15"/>
      <c r="H614" s="15"/>
      <c r="K614" s="17">
        <f>SUM(K613:K613)</f>
        <v>0</v>
      </c>
    </row>
    <row r="616" spans="1:27" ht="45" customHeight="1" x14ac:dyDescent="0.25">
      <c r="A616" s="25" t="s">
        <v>1093</v>
      </c>
      <c r="B616" s="25" t="s">
        <v>306</v>
      </c>
      <c r="C616" s="1" t="s">
        <v>65</v>
      </c>
      <c r="D616" s="32" t="s">
        <v>307</v>
      </c>
      <c r="E616" s="33"/>
      <c r="F616" s="33"/>
      <c r="G616" s="1"/>
      <c r="H616" s="26" t="s">
        <v>812</v>
      </c>
      <c r="I616" s="34">
        <v>1</v>
      </c>
      <c r="J616" s="35"/>
      <c r="K616" s="27">
        <v>0</v>
      </c>
      <c r="L616" s="1"/>
      <c r="M616" s="1"/>
      <c r="N616" s="1"/>
      <c r="O616" s="1"/>
      <c r="P616" s="1"/>
      <c r="Q616" s="1"/>
      <c r="R616" s="1"/>
      <c r="S616" s="1"/>
      <c r="T616" s="1"/>
      <c r="U616" s="1"/>
      <c r="V616" s="1"/>
      <c r="W616" s="1"/>
      <c r="X616" s="1"/>
      <c r="Y616" s="1"/>
      <c r="Z616" s="1"/>
      <c r="AA616" s="1"/>
    </row>
    <row r="617" spans="1:27" ht="45" customHeight="1" x14ac:dyDescent="0.25">
      <c r="A617" s="25" t="s">
        <v>1094</v>
      </c>
      <c r="B617" s="25" t="s">
        <v>302</v>
      </c>
      <c r="C617" s="1" t="s">
        <v>65</v>
      </c>
      <c r="D617" s="32" t="s">
        <v>303</v>
      </c>
      <c r="E617" s="33"/>
      <c r="F617" s="33"/>
      <c r="G617" s="1"/>
      <c r="H617" s="26" t="s">
        <v>812</v>
      </c>
      <c r="I617" s="34">
        <v>1</v>
      </c>
      <c r="J617" s="35"/>
      <c r="K617" s="27">
        <v>0</v>
      </c>
      <c r="L617" s="1"/>
      <c r="M617" s="1"/>
      <c r="N617" s="1"/>
      <c r="O617" s="1"/>
      <c r="P617" s="1"/>
      <c r="Q617" s="1"/>
      <c r="R617" s="1"/>
      <c r="S617" s="1"/>
      <c r="T617" s="1"/>
      <c r="U617" s="1"/>
      <c r="V617" s="1"/>
      <c r="W617" s="1"/>
      <c r="X617" s="1"/>
      <c r="Y617" s="1"/>
      <c r="Z617" s="1"/>
      <c r="AA617" s="1"/>
    </row>
    <row r="618" spans="1:27" ht="45" customHeight="1" x14ac:dyDescent="0.25">
      <c r="A618" s="25" t="s">
        <v>1095</v>
      </c>
      <c r="B618" s="25" t="s">
        <v>308</v>
      </c>
      <c r="C618" s="1" t="s">
        <v>17</v>
      </c>
      <c r="D618" s="32" t="s">
        <v>309</v>
      </c>
      <c r="E618" s="33"/>
      <c r="F618" s="33"/>
      <c r="G618" s="1"/>
      <c r="H618" s="26" t="s">
        <v>812</v>
      </c>
      <c r="I618" s="34">
        <v>1</v>
      </c>
      <c r="J618" s="35"/>
      <c r="K618" s="27">
        <v>0</v>
      </c>
      <c r="L618" s="1"/>
      <c r="M618" s="1"/>
      <c r="N618" s="1"/>
      <c r="O618" s="1"/>
      <c r="P618" s="1"/>
      <c r="Q618" s="1"/>
      <c r="R618" s="1"/>
      <c r="S618" s="1"/>
      <c r="T618" s="1"/>
      <c r="U618" s="1"/>
      <c r="V618" s="1"/>
      <c r="W618" s="1"/>
      <c r="X618" s="1"/>
      <c r="Y618" s="1"/>
      <c r="Z618" s="1"/>
      <c r="AA618" s="1"/>
    </row>
    <row r="619" spans="1:27" ht="45" customHeight="1" x14ac:dyDescent="0.25">
      <c r="A619" s="25" t="s">
        <v>1096</v>
      </c>
      <c r="B619" s="25" t="s">
        <v>346</v>
      </c>
      <c r="C619" s="1" t="s">
        <v>17</v>
      </c>
      <c r="D619" s="32" t="s">
        <v>347</v>
      </c>
      <c r="E619" s="33"/>
      <c r="F619" s="33"/>
      <c r="G619" s="1"/>
      <c r="H619" s="26" t="s">
        <v>812</v>
      </c>
      <c r="I619" s="34">
        <v>1</v>
      </c>
      <c r="J619" s="35"/>
      <c r="K619" s="27">
        <f>ROUND(K625,2)</f>
        <v>0</v>
      </c>
      <c r="L619" s="1"/>
      <c r="M619" s="1"/>
      <c r="N619" s="1"/>
      <c r="O619" s="1"/>
      <c r="P619" s="1"/>
      <c r="Q619" s="1"/>
      <c r="R619" s="1"/>
      <c r="S619" s="1"/>
      <c r="T619" s="1"/>
      <c r="U619" s="1"/>
      <c r="V619" s="1"/>
      <c r="W619" s="1"/>
      <c r="X619" s="1"/>
      <c r="Y619" s="1"/>
      <c r="Z619" s="1"/>
      <c r="AA619" s="1"/>
    </row>
    <row r="620" spans="1:27" x14ac:dyDescent="0.25">
      <c r="B620" s="28" t="s">
        <v>813</v>
      </c>
    </row>
    <row r="621" spans="1:27" x14ac:dyDescent="0.25">
      <c r="B621" t="s">
        <v>1053</v>
      </c>
      <c r="C621" t="s">
        <v>815</v>
      </c>
      <c r="D621" t="s">
        <v>1054</v>
      </c>
      <c r="E621" s="12">
        <v>0.3</v>
      </c>
      <c r="F621" t="s">
        <v>817</v>
      </c>
      <c r="G621" t="s">
        <v>818</v>
      </c>
      <c r="H621" s="13">
        <v>0</v>
      </c>
      <c r="I621" t="s">
        <v>819</v>
      </c>
      <c r="J621" s="14">
        <f>ROUND(E621/I619* H621,5)</f>
        <v>0</v>
      </c>
      <c r="K621" s="15"/>
    </row>
    <row r="622" spans="1:27" x14ac:dyDescent="0.25">
      <c r="B622" t="s">
        <v>1051</v>
      </c>
      <c r="C622" t="s">
        <v>815</v>
      </c>
      <c r="D622" t="s">
        <v>1052</v>
      </c>
      <c r="E622" s="12">
        <v>0.2</v>
      </c>
      <c r="F622" t="s">
        <v>817</v>
      </c>
      <c r="G622" t="s">
        <v>818</v>
      </c>
      <c r="H622" s="13">
        <v>0</v>
      </c>
      <c r="I622" t="s">
        <v>819</v>
      </c>
      <c r="J622" s="14">
        <f>ROUND(E622/I619* H622,5)</f>
        <v>0</v>
      </c>
      <c r="K622" s="15"/>
    </row>
    <row r="623" spans="1:27" x14ac:dyDescent="0.25">
      <c r="D623" s="16" t="s">
        <v>820</v>
      </c>
      <c r="E623" s="15"/>
      <c r="H623" s="15"/>
      <c r="K623" s="13">
        <f>SUM(J621:J622)</f>
        <v>0</v>
      </c>
    </row>
    <row r="624" spans="1:27" x14ac:dyDescent="0.25">
      <c r="D624" s="16" t="s">
        <v>834</v>
      </c>
      <c r="E624" s="15"/>
      <c r="H624" s="15"/>
      <c r="K624" s="17">
        <f>SUM(J620:J623)</f>
        <v>0</v>
      </c>
    </row>
    <row r="625" spans="1:27" x14ac:dyDescent="0.25">
      <c r="D625" s="16" t="s">
        <v>837</v>
      </c>
      <c r="E625" s="15"/>
      <c r="H625" s="15"/>
      <c r="K625" s="17">
        <f>SUM(K624:K624)</f>
        <v>0</v>
      </c>
    </row>
    <row r="627" spans="1:27" ht="45" customHeight="1" x14ac:dyDescent="0.25">
      <c r="A627" s="25" t="s">
        <v>1097</v>
      </c>
      <c r="B627" s="25" t="s">
        <v>348</v>
      </c>
      <c r="C627" s="1" t="s">
        <v>17</v>
      </c>
      <c r="D627" s="32" t="s">
        <v>349</v>
      </c>
      <c r="E627" s="33"/>
      <c r="F627" s="33"/>
      <c r="G627" s="1"/>
      <c r="H627" s="26" t="s">
        <v>812</v>
      </c>
      <c r="I627" s="34">
        <v>1</v>
      </c>
      <c r="J627" s="35"/>
      <c r="K627" s="27">
        <f>ROUND(K633,2)</f>
        <v>0</v>
      </c>
      <c r="L627" s="1"/>
      <c r="M627" s="1"/>
      <c r="N627" s="1"/>
      <c r="O627" s="1"/>
      <c r="P627" s="1"/>
      <c r="Q627" s="1"/>
      <c r="R627" s="1"/>
      <c r="S627" s="1"/>
      <c r="T627" s="1"/>
      <c r="U627" s="1"/>
      <c r="V627" s="1"/>
      <c r="W627" s="1"/>
      <c r="X627" s="1"/>
      <c r="Y627" s="1"/>
      <c r="Z627" s="1"/>
      <c r="AA627" s="1"/>
    </row>
    <row r="628" spans="1:27" x14ac:dyDescent="0.25">
      <c r="B628" s="28" t="s">
        <v>813</v>
      </c>
    </row>
    <row r="629" spans="1:27" x14ac:dyDescent="0.25">
      <c r="B629" t="s">
        <v>1053</v>
      </c>
      <c r="C629" t="s">
        <v>815</v>
      </c>
      <c r="D629" t="s">
        <v>1054</v>
      </c>
      <c r="E629" s="12">
        <v>0.35</v>
      </c>
      <c r="F629" t="s">
        <v>817</v>
      </c>
      <c r="G629" t="s">
        <v>818</v>
      </c>
      <c r="H629" s="13">
        <v>0</v>
      </c>
      <c r="I629" t="s">
        <v>819</v>
      </c>
      <c r="J629" s="14">
        <f>ROUND(E629/I627* H629,5)</f>
        <v>0</v>
      </c>
      <c r="K629" s="15"/>
    </row>
    <row r="630" spans="1:27" x14ac:dyDescent="0.25">
      <c r="B630" t="s">
        <v>1051</v>
      </c>
      <c r="C630" t="s">
        <v>815</v>
      </c>
      <c r="D630" t="s">
        <v>1052</v>
      </c>
      <c r="E630" s="12">
        <v>0.25</v>
      </c>
      <c r="F630" t="s">
        <v>817</v>
      </c>
      <c r="G630" t="s">
        <v>818</v>
      </c>
      <c r="H630" s="13">
        <v>0</v>
      </c>
      <c r="I630" t="s">
        <v>819</v>
      </c>
      <c r="J630" s="14">
        <f>ROUND(E630/I627* H630,5)</f>
        <v>0</v>
      </c>
      <c r="K630" s="15"/>
    </row>
    <row r="631" spans="1:27" x14ac:dyDescent="0.25">
      <c r="D631" s="16" t="s">
        <v>820</v>
      </c>
      <c r="E631" s="15"/>
      <c r="H631" s="15"/>
      <c r="K631" s="13">
        <f>SUM(J629:J630)</f>
        <v>0</v>
      </c>
    </row>
    <row r="632" spans="1:27" x14ac:dyDescent="0.25">
      <c r="D632" s="16" t="s">
        <v>834</v>
      </c>
      <c r="E632" s="15"/>
      <c r="H632" s="15"/>
      <c r="K632" s="17">
        <f>SUM(J628:J631)</f>
        <v>0</v>
      </c>
    </row>
    <row r="633" spans="1:27" x14ac:dyDescent="0.25">
      <c r="D633" s="16" t="s">
        <v>837</v>
      </c>
      <c r="E633" s="15"/>
      <c r="H633" s="15"/>
      <c r="K633" s="17">
        <f>SUM(K632:K632)</f>
        <v>0</v>
      </c>
    </row>
    <row r="635" spans="1:27" ht="45" customHeight="1" x14ac:dyDescent="0.25">
      <c r="A635" s="25" t="s">
        <v>1098</v>
      </c>
      <c r="B635" s="25" t="s">
        <v>350</v>
      </c>
      <c r="C635" s="1" t="s">
        <v>17</v>
      </c>
      <c r="D635" s="32" t="s">
        <v>351</v>
      </c>
      <c r="E635" s="33"/>
      <c r="F635" s="33"/>
      <c r="G635" s="1"/>
      <c r="H635" s="26" t="s">
        <v>812</v>
      </c>
      <c r="I635" s="34">
        <v>1</v>
      </c>
      <c r="J635" s="35"/>
      <c r="K635" s="27">
        <f>ROUND(K641,2)</f>
        <v>0</v>
      </c>
      <c r="L635" s="1"/>
      <c r="M635" s="1"/>
      <c r="N635" s="1"/>
      <c r="O635" s="1"/>
      <c r="P635" s="1"/>
      <c r="Q635" s="1"/>
      <c r="R635" s="1"/>
      <c r="S635" s="1"/>
      <c r="T635" s="1"/>
      <c r="U635" s="1"/>
      <c r="V635" s="1"/>
      <c r="W635" s="1"/>
      <c r="X635" s="1"/>
      <c r="Y635" s="1"/>
      <c r="Z635" s="1"/>
      <c r="AA635" s="1"/>
    </row>
    <row r="636" spans="1:27" x14ac:dyDescent="0.25">
      <c r="B636" s="28" t="s">
        <v>813</v>
      </c>
    </row>
    <row r="637" spans="1:27" x14ac:dyDescent="0.25">
      <c r="B637" t="s">
        <v>1051</v>
      </c>
      <c r="C637" t="s">
        <v>815</v>
      </c>
      <c r="D637" t="s">
        <v>1052</v>
      </c>
      <c r="E637" s="12">
        <v>0.2</v>
      </c>
      <c r="F637" t="s">
        <v>817</v>
      </c>
      <c r="G637" t="s">
        <v>818</v>
      </c>
      <c r="H637" s="13">
        <v>0</v>
      </c>
      <c r="I637" t="s">
        <v>819</v>
      </c>
      <c r="J637" s="14">
        <f>ROUND(E637/I635* H637,5)</f>
        <v>0</v>
      </c>
      <c r="K637" s="15"/>
    </row>
    <row r="638" spans="1:27" x14ac:dyDescent="0.25">
      <c r="B638" t="s">
        <v>1053</v>
      </c>
      <c r="C638" t="s">
        <v>815</v>
      </c>
      <c r="D638" t="s">
        <v>1054</v>
      </c>
      <c r="E638" s="12">
        <v>0.3</v>
      </c>
      <c r="F638" t="s">
        <v>817</v>
      </c>
      <c r="G638" t="s">
        <v>818</v>
      </c>
      <c r="H638" s="13">
        <v>0</v>
      </c>
      <c r="I638" t="s">
        <v>819</v>
      </c>
      <c r="J638" s="14">
        <f>ROUND(E638/I635* H638,5)</f>
        <v>0</v>
      </c>
      <c r="K638" s="15"/>
    </row>
    <row r="639" spans="1:27" x14ac:dyDescent="0.25">
      <c r="D639" s="16" t="s">
        <v>820</v>
      </c>
      <c r="E639" s="15"/>
      <c r="H639" s="15"/>
      <c r="K639" s="13">
        <f>SUM(J637:J638)</f>
        <v>0</v>
      </c>
    </row>
    <row r="640" spans="1:27" x14ac:dyDescent="0.25">
      <c r="D640" s="16" t="s">
        <v>834</v>
      </c>
      <c r="E640" s="15"/>
      <c r="H640" s="15"/>
      <c r="K640" s="17">
        <f>SUM(J636:J639)</f>
        <v>0</v>
      </c>
    </row>
    <row r="641" spans="1:27" x14ac:dyDescent="0.25">
      <c r="D641" s="16" t="s">
        <v>837</v>
      </c>
      <c r="E641" s="15"/>
      <c r="H641" s="15"/>
      <c r="K641" s="17">
        <f>SUM(K640:K640)</f>
        <v>0</v>
      </c>
    </row>
    <row r="643" spans="1:27" ht="45" customHeight="1" x14ac:dyDescent="0.25">
      <c r="A643" s="25" t="s">
        <v>1099</v>
      </c>
      <c r="B643" s="25" t="s">
        <v>381</v>
      </c>
      <c r="C643" s="1" t="s">
        <v>17</v>
      </c>
      <c r="D643" s="32" t="s">
        <v>382</v>
      </c>
      <c r="E643" s="33"/>
      <c r="F643" s="33"/>
      <c r="G643" s="1"/>
      <c r="H643" s="26" t="s">
        <v>812</v>
      </c>
      <c r="I643" s="34">
        <v>1</v>
      </c>
      <c r="J643" s="35"/>
      <c r="K643" s="27">
        <f>ROUND(K649,2)</f>
        <v>0</v>
      </c>
      <c r="L643" s="1"/>
      <c r="M643" s="1"/>
      <c r="N643" s="1"/>
      <c r="O643" s="1"/>
      <c r="P643" s="1"/>
      <c r="Q643" s="1"/>
      <c r="R643" s="1"/>
      <c r="S643" s="1"/>
      <c r="T643" s="1"/>
      <c r="U643" s="1"/>
      <c r="V643" s="1"/>
      <c r="W643" s="1"/>
      <c r="X643" s="1"/>
      <c r="Y643" s="1"/>
      <c r="Z643" s="1"/>
      <c r="AA643" s="1"/>
    </row>
    <row r="644" spans="1:27" x14ac:dyDescent="0.25">
      <c r="B644" s="28" t="s">
        <v>813</v>
      </c>
    </row>
    <row r="645" spans="1:27" x14ac:dyDescent="0.25">
      <c r="B645" t="s">
        <v>1051</v>
      </c>
      <c r="C645" t="s">
        <v>815</v>
      </c>
      <c r="D645" t="s">
        <v>1052</v>
      </c>
      <c r="E645" s="12">
        <v>0.22</v>
      </c>
      <c r="F645" t="s">
        <v>817</v>
      </c>
      <c r="G645" t="s">
        <v>818</v>
      </c>
      <c r="H645" s="13">
        <v>0</v>
      </c>
      <c r="I645" t="s">
        <v>819</v>
      </c>
      <c r="J645" s="14">
        <f>ROUND(E645/I643* H645,5)</f>
        <v>0</v>
      </c>
      <c r="K645" s="15"/>
    </row>
    <row r="646" spans="1:27" x14ac:dyDescent="0.25">
      <c r="B646" t="s">
        <v>1053</v>
      </c>
      <c r="C646" t="s">
        <v>815</v>
      </c>
      <c r="D646" t="s">
        <v>1054</v>
      </c>
      <c r="E646" s="12">
        <v>0.35</v>
      </c>
      <c r="F646" t="s">
        <v>817</v>
      </c>
      <c r="G646" t="s">
        <v>818</v>
      </c>
      <c r="H646" s="13">
        <v>0</v>
      </c>
      <c r="I646" t="s">
        <v>819</v>
      </c>
      <c r="J646" s="14">
        <f>ROUND(E646/I643* H646,5)</f>
        <v>0</v>
      </c>
      <c r="K646" s="15"/>
    </row>
    <row r="647" spans="1:27" x14ac:dyDescent="0.25">
      <c r="D647" s="16" t="s">
        <v>820</v>
      </c>
      <c r="E647" s="15"/>
      <c r="H647" s="15"/>
      <c r="K647" s="13">
        <f>SUM(J645:J646)</f>
        <v>0</v>
      </c>
    </row>
    <row r="648" spans="1:27" x14ac:dyDescent="0.25">
      <c r="D648" s="16" t="s">
        <v>834</v>
      </c>
      <c r="E648" s="15"/>
      <c r="H648" s="15"/>
      <c r="K648" s="17">
        <f>SUM(J644:J647)</f>
        <v>0</v>
      </c>
    </row>
    <row r="649" spans="1:27" x14ac:dyDescent="0.25">
      <c r="D649" s="16" t="s">
        <v>837</v>
      </c>
      <c r="E649" s="15"/>
      <c r="H649" s="15"/>
      <c r="K649" s="17">
        <f>SUM(K648:K648)</f>
        <v>0</v>
      </c>
    </row>
    <row r="651" spans="1:27" ht="45" customHeight="1" x14ac:dyDescent="0.25">
      <c r="A651" s="25" t="s">
        <v>1100</v>
      </c>
      <c r="B651" s="25" t="s">
        <v>340</v>
      </c>
      <c r="C651" s="1" t="s">
        <v>17</v>
      </c>
      <c r="D651" s="32" t="s">
        <v>341</v>
      </c>
      <c r="E651" s="33"/>
      <c r="F651" s="33"/>
      <c r="G651" s="1"/>
      <c r="H651" s="26" t="s">
        <v>812</v>
      </c>
      <c r="I651" s="34">
        <v>1</v>
      </c>
      <c r="J651" s="35"/>
      <c r="K651" s="27">
        <f>ROUND(K661,2)</f>
        <v>0</v>
      </c>
      <c r="L651" s="1"/>
      <c r="M651" s="1"/>
      <c r="N651" s="1"/>
      <c r="O651" s="1"/>
      <c r="P651" s="1"/>
      <c r="Q651" s="1"/>
      <c r="R651" s="1"/>
      <c r="S651" s="1"/>
      <c r="T651" s="1"/>
      <c r="U651" s="1"/>
      <c r="V651" s="1"/>
      <c r="W651" s="1"/>
      <c r="X651" s="1"/>
      <c r="Y651" s="1"/>
      <c r="Z651" s="1"/>
      <c r="AA651" s="1"/>
    </row>
    <row r="652" spans="1:27" x14ac:dyDescent="0.25">
      <c r="B652" s="28" t="s">
        <v>813</v>
      </c>
    </row>
    <row r="653" spans="1:27" x14ac:dyDescent="0.25">
      <c r="B653" t="s">
        <v>1101</v>
      </c>
      <c r="C653" t="s">
        <v>815</v>
      </c>
      <c r="D653" t="s">
        <v>1052</v>
      </c>
      <c r="E653" s="12">
        <v>0.13300000000000001</v>
      </c>
      <c r="F653" t="s">
        <v>817</v>
      </c>
      <c r="G653" t="s">
        <v>818</v>
      </c>
      <c r="H653" s="13">
        <v>0</v>
      </c>
      <c r="I653" t="s">
        <v>819</v>
      </c>
      <c r="J653" s="14">
        <f>ROUND(E653/I651* H653,5)</f>
        <v>0</v>
      </c>
      <c r="K653" s="15"/>
    </row>
    <row r="654" spans="1:27" x14ac:dyDescent="0.25">
      <c r="B654" t="s">
        <v>1053</v>
      </c>
      <c r="C654" t="s">
        <v>815</v>
      </c>
      <c r="D654" t="s">
        <v>1054</v>
      </c>
      <c r="E654" s="12">
        <v>0.15</v>
      </c>
      <c r="F654" t="s">
        <v>817</v>
      </c>
      <c r="G654" t="s">
        <v>818</v>
      </c>
      <c r="H654" s="13">
        <v>0</v>
      </c>
      <c r="I654" t="s">
        <v>819</v>
      </c>
      <c r="J654" s="14">
        <f>ROUND(E654/I651* H654,5)</f>
        <v>0</v>
      </c>
      <c r="K654" s="15"/>
    </row>
    <row r="655" spans="1:27" x14ac:dyDescent="0.25">
      <c r="D655" s="16" t="s">
        <v>820</v>
      </c>
      <c r="E655" s="15"/>
      <c r="H655" s="15"/>
      <c r="K655" s="13">
        <f>SUM(J653:J654)</f>
        <v>0</v>
      </c>
    </row>
    <row r="656" spans="1:27" x14ac:dyDescent="0.25">
      <c r="B656" s="28" t="s">
        <v>825</v>
      </c>
      <c r="E656" s="15"/>
      <c r="H656" s="15"/>
      <c r="K656" s="15"/>
    </row>
    <row r="657" spans="1:27" x14ac:dyDescent="0.25">
      <c r="B657" t="s">
        <v>1102</v>
      </c>
      <c r="C657" t="s">
        <v>17</v>
      </c>
      <c r="D657" t="s">
        <v>1103</v>
      </c>
      <c r="E657" s="12">
        <v>1</v>
      </c>
      <c r="G657" t="s">
        <v>818</v>
      </c>
      <c r="H657" s="13">
        <v>0</v>
      </c>
      <c r="I657" t="s">
        <v>819</v>
      </c>
      <c r="J657" s="14">
        <f>ROUND(E657* H657,5)</f>
        <v>0</v>
      </c>
      <c r="K657" s="15"/>
    </row>
    <row r="658" spans="1:27" x14ac:dyDescent="0.25">
      <c r="B658" t="s">
        <v>1104</v>
      </c>
      <c r="C658" t="s">
        <v>836</v>
      </c>
      <c r="D658" t="s">
        <v>1105</v>
      </c>
      <c r="E658" s="12">
        <v>6.0999999999999999E-2</v>
      </c>
      <c r="G658" t="s">
        <v>818</v>
      </c>
      <c r="H658" s="13">
        <v>0</v>
      </c>
      <c r="I658" t="s">
        <v>819</v>
      </c>
      <c r="J658" s="14">
        <f>ROUND(E658* H658,5)</f>
        <v>0</v>
      </c>
      <c r="K658" s="15"/>
    </row>
    <row r="659" spans="1:27" x14ac:dyDescent="0.25">
      <c r="D659" s="16" t="s">
        <v>833</v>
      </c>
      <c r="E659" s="15"/>
      <c r="H659" s="15"/>
      <c r="K659" s="13">
        <f>SUM(J657:J658)</f>
        <v>0</v>
      </c>
    </row>
    <row r="660" spans="1:27" x14ac:dyDescent="0.25">
      <c r="D660" s="16" t="s">
        <v>834</v>
      </c>
      <c r="E660" s="15"/>
      <c r="H660" s="15"/>
      <c r="K660" s="17">
        <f>SUM(J652:J659)</f>
        <v>0</v>
      </c>
    </row>
    <row r="661" spans="1:27" x14ac:dyDescent="0.25">
      <c r="D661" s="16" t="s">
        <v>837</v>
      </c>
      <c r="E661" s="15"/>
      <c r="H661" s="15"/>
      <c r="K661" s="17">
        <f>SUM(K660:K660)</f>
        <v>0</v>
      </c>
    </row>
    <row r="663" spans="1:27" ht="45" customHeight="1" x14ac:dyDescent="0.25">
      <c r="A663" s="25" t="s">
        <v>1106</v>
      </c>
      <c r="B663" s="25" t="s">
        <v>372</v>
      </c>
      <c r="C663" s="1" t="s">
        <v>17</v>
      </c>
      <c r="D663" s="32" t="s">
        <v>373</v>
      </c>
      <c r="E663" s="33"/>
      <c r="F663" s="33"/>
      <c r="G663" s="1"/>
      <c r="H663" s="26" t="s">
        <v>812</v>
      </c>
      <c r="I663" s="34">
        <v>1</v>
      </c>
      <c r="J663" s="35"/>
      <c r="K663" s="27">
        <v>0</v>
      </c>
      <c r="L663" s="1"/>
      <c r="M663" s="1"/>
      <c r="N663" s="1"/>
      <c r="O663" s="1"/>
      <c r="P663" s="1"/>
      <c r="Q663" s="1"/>
      <c r="R663" s="1"/>
      <c r="S663" s="1"/>
      <c r="T663" s="1"/>
      <c r="U663" s="1"/>
      <c r="V663" s="1"/>
      <c r="W663" s="1"/>
      <c r="X663" s="1"/>
      <c r="Y663" s="1"/>
      <c r="Z663" s="1"/>
      <c r="AA663" s="1"/>
    </row>
    <row r="664" spans="1:27" ht="45" customHeight="1" x14ac:dyDescent="0.25">
      <c r="A664" s="25" t="s">
        <v>1107</v>
      </c>
      <c r="B664" s="25" t="s">
        <v>362</v>
      </c>
      <c r="C664" s="1" t="s">
        <v>17</v>
      </c>
      <c r="D664" s="32" t="s">
        <v>363</v>
      </c>
      <c r="E664" s="33"/>
      <c r="F664" s="33"/>
      <c r="G664" s="1"/>
      <c r="H664" s="26" t="s">
        <v>812</v>
      </c>
      <c r="I664" s="34">
        <v>1</v>
      </c>
      <c r="J664" s="35"/>
      <c r="K664" s="27">
        <f>ROUND(K676,2)</f>
        <v>0</v>
      </c>
      <c r="L664" s="1"/>
      <c r="M664" s="1"/>
      <c r="N664" s="1"/>
      <c r="O664" s="1"/>
      <c r="P664" s="1"/>
      <c r="Q664" s="1"/>
      <c r="R664" s="1"/>
      <c r="S664" s="1"/>
      <c r="T664" s="1"/>
      <c r="U664" s="1"/>
      <c r="V664" s="1"/>
      <c r="W664" s="1"/>
      <c r="X664" s="1"/>
      <c r="Y664" s="1"/>
      <c r="Z664" s="1"/>
      <c r="AA664" s="1"/>
    </row>
    <row r="665" spans="1:27" x14ac:dyDescent="0.25">
      <c r="B665" s="28" t="s">
        <v>813</v>
      </c>
    </row>
    <row r="666" spans="1:27" x14ac:dyDescent="0.25">
      <c r="B666" t="s">
        <v>1053</v>
      </c>
      <c r="C666" t="s">
        <v>815</v>
      </c>
      <c r="D666" t="s">
        <v>1054</v>
      </c>
      <c r="E666" s="12">
        <v>0.3</v>
      </c>
      <c r="F666" t="s">
        <v>817</v>
      </c>
      <c r="G666" t="s">
        <v>818</v>
      </c>
      <c r="H666" s="13">
        <v>0</v>
      </c>
      <c r="I666" t="s">
        <v>819</v>
      </c>
      <c r="J666" s="14">
        <f>ROUND(E666/I664* H666,5)</f>
        <v>0</v>
      </c>
      <c r="K666" s="15"/>
    </row>
    <row r="667" spans="1:27" x14ac:dyDescent="0.25">
      <c r="B667" t="s">
        <v>1051</v>
      </c>
      <c r="C667" t="s">
        <v>815</v>
      </c>
      <c r="D667" t="s">
        <v>1052</v>
      </c>
      <c r="E667" s="12">
        <v>0.3</v>
      </c>
      <c r="F667" t="s">
        <v>817</v>
      </c>
      <c r="G667" t="s">
        <v>818</v>
      </c>
      <c r="H667" s="13">
        <v>0</v>
      </c>
      <c r="I667" t="s">
        <v>819</v>
      </c>
      <c r="J667" s="14">
        <f>ROUND(E667/I664* H667,5)</f>
        <v>0</v>
      </c>
      <c r="K667" s="15"/>
    </row>
    <row r="668" spans="1:27" x14ac:dyDescent="0.25">
      <c r="D668" s="16" t="s">
        <v>820</v>
      </c>
      <c r="E668" s="15"/>
      <c r="H668" s="15"/>
      <c r="K668" s="13">
        <f>SUM(J666:J667)</f>
        <v>0</v>
      </c>
    </row>
    <row r="669" spans="1:27" x14ac:dyDescent="0.25">
      <c r="B669" s="28" t="s">
        <v>825</v>
      </c>
      <c r="E669" s="15"/>
      <c r="H669" s="15"/>
      <c r="K669" s="15"/>
    </row>
    <row r="670" spans="1:27" x14ac:dyDescent="0.25">
      <c r="B670" t="s">
        <v>1108</v>
      </c>
      <c r="C670" t="s">
        <v>17</v>
      </c>
      <c r="D670" t="s">
        <v>1109</v>
      </c>
      <c r="E670" s="12">
        <v>2</v>
      </c>
      <c r="G670" t="s">
        <v>818</v>
      </c>
      <c r="H670" s="13">
        <v>0</v>
      </c>
      <c r="I670" t="s">
        <v>819</v>
      </c>
      <c r="J670" s="14">
        <f>ROUND(E670* H670,5)</f>
        <v>0</v>
      </c>
      <c r="K670" s="15"/>
    </row>
    <row r="671" spans="1:27" x14ac:dyDescent="0.25">
      <c r="B671" t="s">
        <v>1110</v>
      </c>
      <c r="C671" t="s">
        <v>17</v>
      </c>
      <c r="D671" t="s">
        <v>1111</v>
      </c>
      <c r="E671" s="12">
        <v>1</v>
      </c>
      <c r="G671" t="s">
        <v>818</v>
      </c>
      <c r="H671" s="13">
        <v>0</v>
      </c>
      <c r="I671" t="s">
        <v>819</v>
      </c>
      <c r="J671" s="14">
        <f>ROUND(E671* H671,5)</f>
        <v>0</v>
      </c>
      <c r="K671" s="15"/>
    </row>
    <row r="672" spans="1:27" x14ac:dyDescent="0.25">
      <c r="D672" s="16" t="s">
        <v>833</v>
      </c>
      <c r="E672" s="15"/>
      <c r="H672" s="15"/>
      <c r="K672" s="13">
        <f>SUM(J670:J671)</f>
        <v>0</v>
      </c>
    </row>
    <row r="673" spans="1:27" x14ac:dyDescent="0.25">
      <c r="E673" s="15"/>
      <c r="H673" s="15"/>
      <c r="K673" s="15"/>
    </row>
    <row r="674" spans="1:27" x14ac:dyDescent="0.25">
      <c r="D674" s="16" t="s">
        <v>835</v>
      </c>
      <c r="E674" s="15"/>
      <c r="H674" s="15">
        <v>1.5</v>
      </c>
      <c r="I674" t="s">
        <v>836</v>
      </c>
      <c r="J674">
        <f>ROUND(H674/100*K668,5)</f>
        <v>0</v>
      </c>
      <c r="K674" s="15"/>
    </row>
    <row r="675" spans="1:27" x14ac:dyDescent="0.25">
      <c r="D675" s="16" t="s">
        <v>834</v>
      </c>
      <c r="E675" s="15"/>
      <c r="H675" s="15"/>
      <c r="K675" s="17">
        <f>SUM(J665:J674)</f>
        <v>0</v>
      </c>
    </row>
    <row r="676" spans="1:27" x14ac:dyDescent="0.25">
      <c r="D676" s="16" t="s">
        <v>837</v>
      </c>
      <c r="E676" s="15"/>
      <c r="H676" s="15"/>
      <c r="K676" s="17">
        <f>SUM(K675:K675)</f>
        <v>0</v>
      </c>
    </row>
    <row r="678" spans="1:27" ht="45" customHeight="1" x14ac:dyDescent="0.25">
      <c r="A678" s="25" t="s">
        <v>1112</v>
      </c>
      <c r="B678" s="25" t="s">
        <v>358</v>
      </c>
      <c r="C678" s="1" t="s">
        <v>17</v>
      </c>
      <c r="D678" s="32" t="s">
        <v>359</v>
      </c>
      <c r="E678" s="33"/>
      <c r="F678" s="33"/>
      <c r="G678" s="1"/>
      <c r="H678" s="26" t="s">
        <v>812</v>
      </c>
      <c r="I678" s="34">
        <v>1</v>
      </c>
      <c r="J678" s="35"/>
      <c r="K678" s="27">
        <f>ROUND(K690,2)</f>
        <v>0</v>
      </c>
      <c r="L678" s="1"/>
      <c r="M678" s="1"/>
      <c r="N678" s="1"/>
      <c r="O678" s="1"/>
      <c r="P678" s="1"/>
      <c r="Q678" s="1"/>
      <c r="R678" s="1"/>
      <c r="S678" s="1"/>
      <c r="T678" s="1"/>
      <c r="U678" s="1"/>
      <c r="V678" s="1"/>
      <c r="W678" s="1"/>
      <c r="X678" s="1"/>
      <c r="Y678" s="1"/>
      <c r="Z678" s="1"/>
      <c r="AA678" s="1"/>
    </row>
    <row r="679" spans="1:27" x14ac:dyDescent="0.25">
      <c r="B679" s="28" t="s">
        <v>813</v>
      </c>
    </row>
    <row r="680" spans="1:27" x14ac:dyDescent="0.25">
      <c r="B680" t="s">
        <v>1053</v>
      </c>
      <c r="C680" t="s">
        <v>815</v>
      </c>
      <c r="D680" t="s">
        <v>1054</v>
      </c>
      <c r="E680" s="12">
        <v>0.3</v>
      </c>
      <c r="F680" t="s">
        <v>817</v>
      </c>
      <c r="G680" t="s">
        <v>818</v>
      </c>
      <c r="H680" s="13">
        <v>0</v>
      </c>
      <c r="I680" t="s">
        <v>819</v>
      </c>
      <c r="J680" s="14">
        <f>ROUND(E680/I678* H680,5)</f>
        <v>0</v>
      </c>
      <c r="K680" s="15"/>
    </row>
    <row r="681" spans="1:27" x14ac:dyDescent="0.25">
      <c r="B681" t="s">
        <v>1051</v>
      </c>
      <c r="C681" t="s">
        <v>815</v>
      </c>
      <c r="D681" t="s">
        <v>1052</v>
      </c>
      <c r="E681" s="12">
        <v>0.3</v>
      </c>
      <c r="F681" t="s">
        <v>817</v>
      </c>
      <c r="G681" t="s">
        <v>818</v>
      </c>
      <c r="H681" s="13">
        <v>0</v>
      </c>
      <c r="I681" t="s">
        <v>819</v>
      </c>
      <c r="J681" s="14">
        <f>ROUND(E681/I678* H681,5)</f>
        <v>0</v>
      </c>
      <c r="K681" s="15"/>
    </row>
    <row r="682" spans="1:27" x14ac:dyDescent="0.25">
      <c r="D682" s="16" t="s">
        <v>820</v>
      </c>
      <c r="E682" s="15"/>
      <c r="H682" s="15"/>
      <c r="K682" s="13">
        <f>SUM(J680:J681)</f>
        <v>0</v>
      </c>
    </row>
    <row r="683" spans="1:27" x14ac:dyDescent="0.25">
      <c r="B683" s="28" t="s">
        <v>825</v>
      </c>
      <c r="E683" s="15"/>
      <c r="H683" s="15"/>
      <c r="K683" s="15"/>
    </row>
    <row r="684" spans="1:27" x14ac:dyDescent="0.25">
      <c r="B684" t="s">
        <v>1108</v>
      </c>
      <c r="C684" t="s">
        <v>17</v>
      </c>
      <c r="D684" t="s">
        <v>1109</v>
      </c>
      <c r="E684" s="12">
        <v>2</v>
      </c>
      <c r="G684" t="s">
        <v>818</v>
      </c>
      <c r="H684" s="13">
        <v>0</v>
      </c>
      <c r="I684" t="s">
        <v>819</v>
      </c>
      <c r="J684" s="14">
        <f>ROUND(E684* H684,5)</f>
        <v>0</v>
      </c>
      <c r="K684" s="15"/>
    </row>
    <row r="685" spans="1:27" x14ac:dyDescent="0.25">
      <c r="B685" t="s">
        <v>1113</v>
      </c>
      <c r="C685" t="s">
        <v>17</v>
      </c>
      <c r="D685" t="s">
        <v>1111</v>
      </c>
      <c r="E685" s="12">
        <v>1</v>
      </c>
      <c r="G685" t="s">
        <v>818</v>
      </c>
      <c r="H685" s="13">
        <v>0</v>
      </c>
      <c r="I685" t="s">
        <v>819</v>
      </c>
      <c r="J685" s="14">
        <f>ROUND(E685* H685,5)</f>
        <v>0</v>
      </c>
      <c r="K685" s="15"/>
    </row>
    <row r="686" spans="1:27" x14ac:dyDescent="0.25">
      <c r="D686" s="16" t="s">
        <v>833</v>
      </c>
      <c r="E686" s="15"/>
      <c r="H686" s="15"/>
      <c r="K686" s="13">
        <f>SUM(J684:J685)</f>
        <v>0</v>
      </c>
    </row>
    <row r="687" spans="1:27" x14ac:dyDescent="0.25">
      <c r="E687" s="15"/>
      <c r="H687" s="15"/>
      <c r="K687" s="15"/>
    </row>
    <row r="688" spans="1:27" x14ac:dyDescent="0.25">
      <c r="D688" s="16" t="s">
        <v>835</v>
      </c>
      <c r="E688" s="15"/>
      <c r="H688" s="15">
        <v>1.5</v>
      </c>
      <c r="I688" t="s">
        <v>836</v>
      </c>
      <c r="J688">
        <f>ROUND(H688/100*K682,5)</f>
        <v>0</v>
      </c>
      <c r="K688" s="15"/>
    </row>
    <row r="689" spans="1:27" x14ac:dyDescent="0.25">
      <c r="D689" s="16" t="s">
        <v>834</v>
      </c>
      <c r="E689" s="15"/>
      <c r="H689" s="15"/>
      <c r="K689" s="17">
        <f>SUM(J679:J688)</f>
        <v>0</v>
      </c>
    </row>
    <row r="690" spans="1:27" x14ac:dyDescent="0.25">
      <c r="D690" s="16" t="s">
        <v>837</v>
      </c>
      <c r="E690" s="15"/>
      <c r="H690" s="15"/>
      <c r="K690" s="17">
        <f>SUM(K689:K689)</f>
        <v>0</v>
      </c>
    </row>
    <row r="692" spans="1:27" ht="45" customHeight="1" x14ac:dyDescent="0.25">
      <c r="A692" s="25" t="s">
        <v>1114</v>
      </c>
      <c r="B692" s="25" t="s">
        <v>666</v>
      </c>
      <c r="C692" s="1" t="s">
        <v>17</v>
      </c>
      <c r="D692" s="32" t="s">
        <v>667</v>
      </c>
      <c r="E692" s="33"/>
      <c r="F692" s="33"/>
      <c r="G692" s="1"/>
      <c r="H692" s="26" t="s">
        <v>812</v>
      </c>
      <c r="I692" s="34">
        <v>1</v>
      </c>
      <c r="J692" s="35"/>
      <c r="K692" s="27">
        <v>0</v>
      </c>
      <c r="L692" s="1"/>
      <c r="M692" s="1"/>
      <c r="N692" s="1"/>
      <c r="O692" s="1"/>
      <c r="P692" s="1"/>
      <c r="Q692" s="1"/>
      <c r="R692" s="1"/>
      <c r="S692" s="1"/>
      <c r="T692" s="1"/>
      <c r="U692" s="1"/>
      <c r="V692" s="1"/>
      <c r="W692" s="1"/>
      <c r="X692" s="1"/>
      <c r="Y692" s="1"/>
      <c r="Z692" s="1"/>
      <c r="AA692" s="1"/>
    </row>
    <row r="693" spans="1:27" ht="45" customHeight="1" x14ac:dyDescent="0.25">
      <c r="A693" s="25" t="s">
        <v>1115</v>
      </c>
      <c r="B693" s="25" t="s">
        <v>483</v>
      </c>
      <c r="C693" s="1" t="s">
        <v>17</v>
      </c>
      <c r="D693" s="32" t="s">
        <v>484</v>
      </c>
      <c r="E693" s="33"/>
      <c r="F693" s="33"/>
      <c r="G693" s="1"/>
      <c r="H693" s="26" t="s">
        <v>812</v>
      </c>
      <c r="I693" s="34">
        <v>1</v>
      </c>
      <c r="J693" s="35"/>
      <c r="K693" s="27">
        <f>ROUND(K704,2)</f>
        <v>0</v>
      </c>
      <c r="L693" s="1"/>
      <c r="M693" s="1"/>
      <c r="N693" s="1"/>
      <c r="O693" s="1"/>
      <c r="P693" s="1"/>
      <c r="Q693" s="1"/>
      <c r="R693" s="1"/>
      <c r="S693" s="1"/>
      <c r="T693" s="1"/>
      <c r="U693" s="1"/>
      <c r="V693" s="1"/>
      <c r="W693" s="1"/>
      <c r="X693" s="1"/>
      <c r="Y693" s="1"/>
      <c r="Z693" s="1"/>
      <c r="AA693" s="1"/>
    </row>
    <row r="694" spans="1:27" x14ac:dyDescent="0.25">
      <c r="B694" s="28" t="s">
        <v>813</v>
      </c>
    </row>
    <row r="695" spans="1:27" x14ac:dyDescent="0.25">
      <c r="B695" t="s">
        <v>1116</v>
      </c>
      <c r="C695" t="s">
        <v>815</v>
      </c>
      <c r="D695" t="s">
        <v>1117</v>
      </c>
      <c r="E695" s="12">
        <v>0.3</v>
      </c>
      <c r="F695" t="s">
        <v>817</v>
      </c>
      <c r="G695" t="s">
        <v>818</v>
      </c>
      <c r="H695" s="13">
        <v>0</v>
      </c>
      <c r="I695" t="s">
        <v>819</v>
      </c>
      <c r="J695" s="14">
        <f>ROUND(E695/I693* H695,5)</f>
        <v>0</v>
      </c>
      <c r="K695" s="15"/>
    </row>
    <row r="696" spans="1:27" x14ac:dyDescent="0.25">
      <c r="B696" t="s">
        <v>1118</v>
      </c>
      <c r="C696" t="s">
        <v>815</v>
      </c>
      <c r="D696" t="s">
        <v>1119</v>
      </c>
      <c r="E696" s="12">
        <v>0.3</v>
      </c>
      <c r="F696" t="s">
        <v>817</v>
      </c>
      <c r="G696" t="s">
        <v>818</v>
      </c>
      <c r="H696" s="13">
        <v>0</v>
      </c>
      <c r="I696" t="s">
        <v>819</v>
      </c>
      <c r="J696" s="14">
        <f>ROUND(E696/I693* H696,5)</f>
        <v>0</v>
      </c>
      <c r="K696" s="15"/>
    </row>
    <row r="697" spans="1:27" x14ac:dyDescent="0.25">
      <c r="D697" s="16" t="s">
        <v>820</v>
      </c>
      <c r="E697" s="15"/>
      <c r="H697" s="15"/>
      <c r="K697" s="13">
        <f>SUM(J695:J696)</f>
        <v>0</v>
      </c>
    </row>
    <row r="698" spans="1:27" x14ac:dyDescent="0.25">
      <c r="B698" s="28" t="s">
        <v>825</v>
      </c>
      <c r="E698" s="15"/>
      <c r="H698" s="15"/>
      <c r="K698" s="15"/>
    </row>
    <row r="699" spans="1:27" x14ac:dyDescent="0.25">
      <c r="B699" t="s">
        <v>1120</v>
      </c>
      <c r="C699" t="s">
        <v>17</v>
      </c>
      <c r="D699" t="s">
        <v>1121</v>
      </c>
      <c r="E699" s="12">
        <v>1</v>
      </c>
      <c r="G699" t="s">
        <v>818</v>
      </c>
      <c r="H699" s="13">
        <v>0</v>
      </c>
      <c r="I699" t="s">
        <v>819</v>
      </c>
      <c r="J699" s="14">
        <f>ROUND(E699* H699,5)</f>
        <v>0</v>
      </c>
      <c r="K699" s="15"/>
    </row>
    <row r="700" spans="1:27" x14ac:dyDescent="0.25">
      <c r="D700" s="16" t="s">
        <v>833</v>
      </c>
      <c r="E700" s="15"/>
      <c r="H700" s="15"/>
      <c r="K700" s="13">
        <f>SUM(J699:J699)</f>
        <v>0</v>
      </c>
    </row>
    <row r="701" spans="1:27" x14ac:dyDescent="0.25">
      <c r="E701" s="15"/>
      <c r="H701" s="15"/>
      <c r="K701" s="15"/>
    </row>
    <row r="702" spans="1:27" x14ac:dyDescent="0.25">
      <c r="D702" s="16" t="s">
        <v>835</v>
      </c>
      <c r="E702" s="15"/>
      <c r="H702" s="15">
        <v>1.5</v>
      </c>
      <c r="I702" t="s">
        <v>836</v>
      </c>
      <c r="J702">
        <f>ROUND(H702/100*K697,5)</f>
        <v>0</v>
      </c>
      <c r="K702" s="15"/>
    </row>
    <row r="703" spans="1:27" x14ac:dyDescent="0.25">
      <c r="D703" s="16" t="s">
        <v>834</v>
      </c>
      <c r="E703" s="15"/>
      <c r="H703" s="15"/>
      <c r="K703" s="17">
        <f>SUM(J694:J702)</f>
        <v>0</v>
      </c>
    </row>
    <row r="704" spans="1:27" x14ac:dyDescent="0.25">
      <c r="D704" s="16" t="s">
        <v>837</v>
      </c>
      <c r="E704" s="15"/>
      <c r="H704" s="15"/>
      <c r="K704" s="17">
        <f>SUM(K703:K703)</f>
        <v>0</v>
      </c>
    </row>
    <row r="706" spans="1:27" ht="45" customHeight="1" x14ac:dyDescent="0.25">
      <c r="A706" s="25" t="s">
        <v>1122</v>
      </c>
      <c r="B706" s="25" t="s">
        <v>576</v>
      </c>
      <c r="C706" s="1" t="s">
        <v>17</v>
      </c>
      <c r="D706" s="32" t="s">
        <v>577</v>
      </c>
      <c r="E706" s="33"/>
      <c r="F706" s="33"/>
      <c r="G706" s="1"/>
      <c r="H706" s="26" t="s">
        <v>812</v>
      </c>
      <c r="I706" s="34">
        <v>1</v>
      </c>
      <c r="J706" s="35"/>
      <c r="K706" s="27">
        <f>ROUND(K718,2)</f>
        <v>0</v>
      </c>
      <c r="L706" s="1"/>
      <c r="M706" s="1"/>
      <c r="N706" s="1"/>
      <c r="O706" s="1"/>
      <c r="P706" s="1"/>
      <c r="Q706" s="1"/>
      <c r="R706" s="1"/>
      <c r="S706" s="1"/>
      <c r="T706" s="1"/>
      <c r="U706" s="1"/>
      <c r="V706" s="1"/>
      <c r="W706" s="1"/>
      <c r="X706" s="1"/>
      <c r="Y706" s="1"/>
      <c r="Z706" s="1"/>
      <c r="AA706" s="1"/>
    </row>
    <row r="707" spans="1:27" x14ac:dyDescent="0.25">
      <c r="B707" s="28" t="s">
        <v>813</v>
      </c>
    </row>
    <row r="708" spans="1:27" x14ac:dyDescent="0.25">
      <c r="B708" t="s">
        <v>850</v>
      </c>
      <c r="C708" t="s">
        <v>815</v>
      </c>
      <c r="D708" t="s">
        <v>851</v>
      </c>
      <c r="E708" s="12">
        <v>0.24</v>
      </c>
      <c r="F708" t="s">
        <v>817</v>
      </c>
      <c r="G708" t="s">
        <v>818</v>
      </c>
      <c r="H708" s="13">
        <v>0</v>
      </c>
      <c r="I708" t="s">
        <v>819</v>
      </c>
      <c r="J708" s="14">
        <f>ROUND(E708/I706* H708,5)</f>
        <v>0</v>
      </c>
      <c r="K708" s="15"/>
    </row>
    <row r="709" spans="1:27" x14ac:dyDescent="0.25">
      <c r="B709" t="s">
        <v>848</v>
      </c>
      <c r="C709" t="s">
        <v>815</v>
      </c>
      <c r="D709" t="s">
        <v>849</v>
      </c>
      <c r="E709" s="12">
        <v>0.24</v>
      </c>
      <c r="F709" t="s">
        <v>817</v>
      </c>
      <c r="G709" t="s">
        <v>818</v>
      </c>
      <c r="H709" s="13">
        <v>0</v>
      </c>
      <c r="I709" t="s">
        <v>819</v>
      </c>
      <c r="J709" s="14">
        <f>ROUND(E709/I706* H709,5)</f>
        <v>0</v>
      </c>
      <c r="K709" s="15"/>
    </row>
    <row r="710" spans="1:27" x14ac:dyDescent="0.25">
      <c r="D710" s="16" t="s">
        <v>820</v>
      </c>
      <c r="E710" s="15"/>
      <c r="H710" s="15"/>
      <c r="K710" s="13">
        <f>SUM(J708:J709)</f>
        <v>0</v>
      </c>
    </row>
    <row r="711" spans="1:27" x14ac:dyDescent="0.25">
      <c r="B711" s="28" t="s">
        <v>825</v>
      </c>
      <c r="E711" s="15"/>
      <c r="H711" s="15"/>
      <c r="K711" s="15"/>
    </row>
    <row r="712" spans="1:27" x14ac:dyDescent="0.25">
      <c r="B712" t="s">
        <v>1123</v>
      </c>
      <c r="C712" t="s">
        <v>17</v>
      </c>
      <c r="D712" t="s">
        <v>1124</v>
      </c>
      <c r="E712" s="12">
        <v>1</v>
      </c>
      <c r="G712" t="s">
        <v>818</v>
      </c>
      <c r="H712" s="13">
        <v>0</v>
      </c>
      <c r="I712" t="s">
        <v>819</v>
      </c>
      <c r="J712" s="14">
        <f>ROUND(E712* H712,5)</f>
        <v>0</v>
      </c>
      <c r="K712" s="15"/>
    </row>
    <row r="713" spans="1:27" x14ac:dyDescent="0.25">
      <c r="B713" t="s">
        <v>1125</v>
      </c>
      <c r="C713" t="s">
        <v>17</v>
      </c>
      <c r="D713" t="s">
        <v>1126</v>
      </c>
      <c r="E713" s="12">
        <v>1</v>
      </c>
      <c r="G713" t="s">
        <v>818</v>
      </c>
      <c r="H713" s="13">
        <v>0</v>
      </c>
      <c r="I713" t="s">
        <v>819</v>
      </c>
      <c r="J713" s="14">
        <f>ROUND(E713* H713,5)</f>
        <v>0</v>
      </c>
      <c r="K713" s="15"/>
    </row>
    <row r="714" spans="1:27" x14ac:dyDescent="0.25">
      <c r="D714" s="16" t="s">
        <v>833</v>
      </c>
      <c r="E714" s="15"/>
      <c r="H714" s="15"/>
      <c r="K714" s="13">
        <f>SUM(J712:J713)</f>
        <v>0</v>
      </c>
    </row>
    <row r="715" spans="1:27" x14ac:dyDescent="0.25">
      <c r="E715" s="15"/>
      <c r="H715" s="15"/>
      <c r="K715" s="15"/>
    </row>
    <row r="716" spans="1:27" x14ac:dyDescent="0.25">
      <c r="D716" s="16" t="s">
        <v>835</v>
      </c>
      <c r="E716" s="15"/>
      <c r="H716" s="15">
        <v>1.5</v>
      </c>
      <c r="I716" t="s">
        <v>836</v>
      </c>
      <c r="J716">
        <f>ROUND(H716/100*K710,5)</f>
        <v>0</v>
      </c>
      <c r="K716" s="15"/>
    </row>
    <row r="717" spans="1:27" x14ac:dyDescent="0.25">
      <c r="D717" s="16" t="s">
        <v>834</v>
      </c>
      <c r="E717" s="15"/>
      <c r="H717" s="15"/>
      <c r="K717" s="17">
        <f>SUM(J707:J716)</f>
        <v>0</v>
      </c>
    </row>
    <row r="718" spans="1:27" x14ac:dyDescent="0.25">
      <c r="D718" s="16" t="s">
        <v>837</v>
      </c>
      <c r="E718" s="15"/>
      <c r="H718" s="15"/>
      <c r="K718" s="17">
        <f>SUM(K717:K717)</f>
        <v>0</v>
      </c>
    </row>
    <row r="720" spans="1:27" ht="45" customHeight="1" x14ac:dyDescent="0.25">
      <c r="A720" s="25" t="s">
        <v>1127</v>
      </c>
      <c r="B720" s="25" t="s">
        <v>578</v>
      </c>
      <c r="C720" s="1" t="s">
        <v>17</v>
      </c>
      <c r="D720" s="32" t="s">
        <v>579</v>
      </c>
      <c r="E720" s="33"/>
      <c r="F720" s="33"/>
      <c r="G720" s="1"/>
      <c r="H720" s="26" t="s">
        <v>812</v>
      </c>
      <c r="I720" s="34">
        <v>1</v>
      </c>
      <c r="J720" s="35"/>
      <c r="K720" s="27">
        <f>ROUND(K732,2)</f>
        <v>0</v>
      </c>
      <c r="L720" s="1"/>
      <c r="M720" s="1"/>
      <c r="N720" s="1"/>
      <c r="O720" s="1"/>
      <c r="P720" s="1"/>
      <c r="Q720" s="1"/>
      <c r="R720" s="1"/>
      <c r="S720" s="1"/>
      <c r="T720" s="1"/>
      <c r="U720" s="1"/>
      <c r="V720" s="1"/>
      <c r="W720" s="1"/>
      <c r="X720" s="1"/>
      <c r="Y720" s="1"/>
      <c r="Z720" s="1"/>
      <c r="AA720" s="1"/>
    </row>
    <row r="721" spans="1:27" x14ac:dyDescent="0.25">
      <c r="B721" s="28" t="s">
        <v>813</v>
      </c>
    </row>
    <row r="722" spans="1:27" x14ac:dyDescent="0.25">
      <c r="B722" t="s">
        <v>850</v>
      </c>
      <c r="C722" t="s">
        <v>815</v>
      </c>
      <c r="D722" t="s">
        <v>851</v>
      </c>
      <c r="E722" s="12">
        <v>0.24</v>
      </c>
      <c r="F722" t="s">
        <v>817</v>
      </c>
      <c r="G722" t="s">
        <v>818</v>
      </c>
      <c r="H722" s="13">
        <v>0</v>
      </c>
      <c r="I722" t="s">
        <v>819</v>
      </c>
      <c r="J722" s="14">
        <f>ROUND(E722/I720* H722,5)</f>
        <v>0</v>
      </c>
      <c r="K722" s="15"/>
    </row>
    <row r="723" spans="1:27" x14ac:dyDescent="0.25">
      <c r="B723" t="s">
        <v>848</v>
      </c>
      <c r="C723" t="s">
        <v>815</v>
      </c>
      <c r="D723" t="s">
        <v>849</v>
      </c>
      <c r="E723" s="12">
        <v>0.24</v>
      </c>
      <c r="F723" t="s">
        <v>817</v>
      </c>
      <c r="G723" t="s">
        <v>818</v>
      </c>
      <c r="H723" s="13">
        <v>0</v>
      </c>
      <c r="I723" t="s">
        <v>819</v>
      </c>
      <c r="J723" s="14">
        <f>ROUND(E723/I720* H723,5)</f>
        <v>0</v>
      </c>
      <c r="K723" s="15"/>
    </row>
    <row r="724" spans="1:27" x14ac:dyDescent="0.25">
      <c r="D724" s="16" t="s">
        <v>820</v>
      </c>
      <c r="E724" s="15"/>
      <c r="H724" s="15"/>
      <c r="K724" s="13">
        <f>SUM(J722:J723)</f>
        <v>0</v>
      </c>
    </row>
    <row r="725" spans="1:27" x14ac:dyDescent="0.25">
      <c r="B725" s="28" t="s">
        <v>825</v>
      </c>
      <c r="E725" s="15"/>
      <c r="H725" s="15"/>
      <c r="K725" s="15"/>
    </row>
    <row r="726" spans="1:27" x14ac:dyDescent="0.25">
      <c r="B726" t="s">
        <v>1128</v>
      </c>
      <c r="C726" t="s">
        <v>17</v>
      </c>
      <c r="D726" t="s">
        <v>1129</v>
      </c>
      <c r="E726" s="12">
        <v>1</v>
      </c>
      <c r="G726" t="s">
        <v>818</v>
      </c>
      <c r="H726" s="13">
        <v>0</v>
      </c>
      <c r="I726" t="s">
        <v>819</v>
      </c>
      <c r="J726" s="14">
        <f>ROUND(E726* H726,5)</f>
        <v>0</v>
      </c>
      <c r="K726" s="15"/>
    </row>
    <row r="727" spans="1:27" x14ac:dyDescent="0.25">
      <c r="B727" t="s">
        <v>1130</v>
      </c>
      <c r="C727" t="s">
        <v>17</v>
      </c>
      <c r="D727" t="s">
        <v>1131</v>
      </c>
      <c r="E727" s="12">
        <v>1</v>
      </c>
      <c r="G727" t="s">
        <v>818</v>
      </c>
      <c r="H727" s="13">
        <v>0</v>
      </c>
      <c r="I727" t="s">
        <v>819</v>
      </c>
      <c r="J727" s="14">
        <f>ROUND(E727* H727,5)</f>
        <v>0</v>
      </c>
      <c r="K727" s="15"/>
    </row>
    <row r="728" spans="1:27" x14ac:dyDescent="0.25">
      <c r="D728" s="16" t="s">
        <v>833</v>
      </c>
      <c r="E728" s="15"/>
      <c r="H728" s="15"/>
      <c r="K728" s="13">
        <f>SUM(J726:J727)</f>
        <v>0</v>
      </c>
    </row>
    <row r="729" spans="1:27" x14ac:dyDescent="0.25">
      <c r="E729" s="15"/>
      <c r="H729" s="15"/>
      <c r="K729" s="15"/>
    </row>
    <row r="730" spans="1:27" x14ac:dyDescent="0.25">
      <c r="D730" s="16" t="s">
        <v>835</v>
      </c>
      <c r="E730" s="15"/>
      <c r="H730" s="15">
        <v>1.5</v>
      </c>
      <c r="I730" t="s">
        <v>836</v>
      </c>
      <c r="J730">
        <f>ROUND(H730/100*K724,5)</f>
        <v>0</v>
      </c>
      <c r="K730" s="15"/>
    </row>
    <row r="731" spans="1:27" x14ac:dyDescent="0.25">
      <c r="D731" s="16" t="s">
        <v>834</v>
      </c>
      <c r="E731" s="15"/>
      <c r="H731" s="15"/>
      <c r="K731" s="17">
        <f>SUM(J721:J730)</f>
        <v>0</v>
      </c>
    </row>
    <row r="732" spans="1:27" x14ac:dyDescent="0.25">
      <c r="D732" s="16" t="s">
        <v>837</v>
      </c>
      <c r="E732" s="15"/>
      <c r="H732" s="15"/>
      <c r="K732" s="17">
        <f>SUM(K731:K731)</f>
        <v>0</v>
      </c>
    </row>
    <row r="734" spans="1:27" ht="45" customHeight="1" x14ac:dyDescent="0.25">
      <c r="A734" s="25" t="s">
        <v>1132</v>
      </c>
      <c r="B734" s="25" t="s">
        <v>580</v>
      </c>
      <c r="C734" s="1" t="s">
        <v>17</v>
      </c>
      <c r="D734" s="32" t="s">
        <v>581</v>
      </c>
      <c r="E734" s="33"/>
      <c r="F734" s="33"/>
      <c r="G734" s="1"/>
      <c r="H734" s="26" t="s">
        <v>812</v>
      </c>
      <c r="I734" s="34">
        <v>1</v>
      </c>
      <c r="J734" s="35"/>
      <c r="K734" s="27">
        <v>0</v>
      </c>
      <c r="L734" s="1"/>
      <c r="M734" s="1"/>
      <c r="N734" s="1"/>
      <c r="O734" s="1"/>
      <c r="P734" s="1"/>
      <c r="Q734" s="1"/>
      <c r="R734" s="1"/>
      <c r="S734" s="1"/>
      <c r="T734" s="1"/>
      <c r="U734" s="1"/>
      <c r="V734" s="1"/>
      <c r="W734" s="1"/>
      <c r="X734" s="1"/>
      <c r="Y734" s="1"/>
      <c r="Z734" s="1"/>
      <c r="AA734" s="1"/>
    </row>
    <row r="735" spans="1:27" ht="45" customHeight="1" x14ac:dyDescent="0.25">
      <c r="A735" s="25" t="s">
        <v>1133</v>
      </c>
      <c r="B735" s="25" t="s">
        <v>590</v>
      </c>
      <c r="C735" s="1" t="s">
        <v>17</v>
      </c>
      <c r="D735" s="32" t="s">
        <v>591</v>
      </c>
      <c r="E735" s="33"/>
      <c r="F735" s="33"/>
      <c r="G735" s="1"/>
      <c r="H735" s="26" t="s">
        <v>812</v>
      </c>
      <c r="I735" s="34">
        <v>1</v>
      </c>
      <c r="J735" s="35"/>
      <c r="K735" s="27">
        <v>0</v>
      </c>
      <c r="L735" s="1"/>
      <c r="M735" s="1"/>
      <c r="N735" s="1"/>
      <c r="O735" s="1"/>
      <c r="P735" s="1"/>
      <c r="Q735" s="1"/>
      <c r="R735" s="1"/>
      <c r="S735" s="1"/>
      <c r="T735" s="1"/>
      <c r="U735" s="1"/>
      <c r="V735" s="1"/>
      <c r="W735" s="1"/>
      <c r="X735" s="1"/>
      <c r="Y735" s="1"/>
      <c r="Z735" s="1"/>
      <c r="AA735" s="1"/>
    </row>
    <row r="736" spans="1:27" ht="45" customHeight="1" x14ac:dyDescent="0.25">
      <c r="A736" s="25" t="s">
        <v>1134</v>
      </c>
      <c r="B736" s="25" t="s">
        <v>592</v>
      </c>
      <c r="C736" s="1" t="s">
        <v>17</v>
      </c>
      <c r="D736" s="32" t="s">
        <v>593</v>
      </c>
      <c r="E736" s="33"/>
      <c r="F736" s="33"/>
      <c r="G736" s="1"/>
      <c r="H736" s="26" t="s">
        <v>812</v>
      </c>
      <c r="I736" s="34">
        <v>1</v>
      </c>
      <c r="J736" s="35"/>
      <c r="K736" s="27">
        <f>ROUND(K748,2)</f>
        <v>0</v>
      </c>
      <c r="L736" s="1"/>
      <c r="M736" s="1"/>
      <c r="N736" s="1"/>
      <c r="O736" s="1"/>
      <c r="P736" s="1"/>
      <c r="Q736" s="1"/>
      <c r="R736" s="1"/>
      <c r="S736" s="1"/>
      <c r="T736" s="1"/>
      <c r="U736" s="1"/>
      <c r="V736" s="1"/>
      <c r="W736" s="1"/>
      <c r="X736" s="1"/>
      <c r="Y736" s="1"/>
      <c r="Z736" s="1"/>
      <c r="AA736" s="1"/>
    </row>
    <row r="737" spans="1:27" x14ac:dyDescent="0.25">
      <c r="B737" s="28" t="s">
        <v>813</v>
      </c>
    </row>
    <row r="738" spans="1:27" x14ac:dyDescent="0.25">
      <c r="B738" t="s">
        <v>850</v>
      </c>
      <c r="C738" t="s">
        <v>815</v>
      </c>
      <c r="D738" t="s">
        <v>851</v>
      </c>
      <c r="E738" s="12">
        <v>1.2</v>
      </c>
      <c r="F738" t="s">
        <v>817</v>
      </c>
      <c r="G738" t="s">
        <v>818</v>
      </c>
      <c r="H738" s="13">
        <v>0</v>
      </c>
      <c r="I738" t="s">
        <v>819</v>
      </c>
      <c r="J738" s="14">
        <f>ROUND(E738/I736* H738,5)</f>
        <v>0</v>
      </c>
      <c r="K738" s="15"/>
    </row>
    <row r="739" spans="1:27" x14ac:dyDescent="0.25">
      <c r="B739" t="s">
        <v>848</v>
      </c>
      <c r="C739" t="s">
        <v>815</v>
      </c>
      <c r="D739" t="s">
        <v>849</v>
      </c>
      <c r="E739" s="12">
        <v>1.2</v>
      </c>
      <c r="F739" t="s">
        <v>817</v>
      </c>
      <c r="G739" t="s">
        <v>818</v>
      </c>
      <c r="H739" s="13">
        <v>0</v>
      </c>
      <c r="I739" t="s">
        <v>819</v>
      </c>
      <c r="J739" s="14">
        <f>ROUND(E739/I736* H739,5)</f>
        <v>0</v>
      </c>
      <c r="K739" s="15"/>
    </row>
    <row r="740" spans="1:27" x14ac:dyDescent="0.25">
      <c r="D740" s="16" t="s">
        <v>820</v>
      </c>
      <c r="E740" s="15"/>
      <c r="H740" s="15"/>
      <c r="K740" s="13">
        <f>SUM(J738:J739)</f>
        <v>0</v>
      </c>
    </row>
    <row r="741" spans="1:27" x14ac:dyDescent="0.25">
      <c r="B741" s="28" t="s">
        <v>825</v>
      </c>
      <c r="E741" s="15"/>
      <c r="H741" s="15"/>
      <c r="K741" s="15"/>
    </row>
    <row r="742" spans="1:27" x14ac:dyDescent="0.25">
      <c r="B742" t="s">
        <v>1135</v>
      </c>
      <c r="C742" t="s">
        <v>17</v>
      </c>
      <c r="D742" t="s">
        <v>1136</v>
      </c>
      <c r="E742" s="12">
        <v>1</v>
      </c>
      <c r="G742" t="s">
        <v>818</v>
      </c>
      <c r="H742" s="13">
        <v>0</v>
      </c>
      <c r="I742" t="s">
        <v>819</v>
      </c>
      <c r="J742" s="14">
        <f>ROUND(E742* H742,5)</f>
        <v>0</v>
      </c>
      <c r="K742" s="15"/>
    </row>
    <row r="743" spans="1:27" x14ac:dyDescent="0.25">
      <c r="B743" t="s">
        <v>1137</v>
      </c>
      <c r="C743" t="s">
        <v>17</v>
      </c>
      <c r="D743" t="s">
        <v>1138</v>
      </c>
      <c r="E743" s="12">
        <v>1</v>
      </c>
      <c r="G743" t="s">
        <v>818</v>
      </c>
      <c r="H743" s="13">
        <v>0</v>
      </c>
      <c r="I743" t="s">
        <v>819</v>
      </c>
      <c r="J743" s="14">
        <f>ROUND(E743* H743,5)</f>
        <v>0</v>
      </c>
      <c r="K743" s="15"/>
    </row>
    <row r="744" spans="1:27" x14ac:dyDescent="0.25">
      <c r="D744" s="16" t="s">
        <v>833</v>
      </c>
      <c r="E744" s="15"/>
      <c r="H744" s="15"/>
      <c r="K744" s="13">
        <f>SUM(J742:J743)</f>
        <v>0</v>
      </c>
    </row>
    <row r="745" spans="1:27" x14ac:dyDescent="0.25">
      <c r="E745" s="15"/>
      <c r="H745" s="15"/>
      <c r="K745" s="15"/>
    </row>
    <row r="746" spans="1:27" x14ac:dyDescent="0.25">
      <c r="D746" s="16" t="s">
        <v>835</v>
      </c>
      <c r="E746" s="15"/>
      <c r="H746" s="15">
        <v>1.5</v>
      </c>
      <c r="I746" t="s">
        <v>836</v>
      </c>
      <c r="J746">
        <f>ROUND(H746/100*K740,5)</f>
        <v>0</v>
      </c>
      <c r="K746" s="15"/>
    </row>
    <row r="747" spans="1:27" x14ac:dyDescent="0.25">
      <c r="D747" s="16" t="s">
        <v>834</v>
      </c>
      <c r="E747" s="15"/>
      <c r="H747" s="15"/>
      <c r="K747" s="17">
        <f>SUM(J737:J746)</f>
        <v>0</v>
      </c>
    </row>
    <row r="748" spans="1:27" x14ac:dyDescent="0.25">
      <c r="D748" s="16" t="s">
        <v>837</v>
      </c>
      <c r="E748" s="15"/>
      <c r="H748" s="15"/>
      <c r="K748" s="17">
        <f>SUM(K747:K747)</f>
        <v>0</v>
      </c>
    </row>
    <row r="750" spans="1:27" ht="45" customHeight="1" x14ac:dyDescent="0.25">
      <c r="A750" s="25" t="s">
        <v>1139</v>
      </c>
      <c r="B750" s="25" t="s">
        <v>594</v>
      </c>
      <c r="C750" s="1" t="s">
        <v>17</v>
      </c>
      <c r="D750" s="32" t="s">
        <v>595</v>
      </c>
      <c r="E750" s="33"/>
      <c r="F750" s="33"/>
      <c r="G750" s="1"/>
      <c r="H750" s="26" t="s">
        <v>812</v>
      </c>
      <c r="I750" s="34">
        <v>1</v>
      </c>
      <c r="J750" s="35"/>
      <c r="K750" s="27">
        <f>ROUND(K760,2)</f>
        <v>0</v>
      </c>
      <c r="L750" s="1"/>
      <c r="M750" s="1"/>
      <c r="N750" s="1"/>
      <c r="O750" s="1"/>
      <c r="P750" s="1"/>
      <c r="Q750" s="1"/>
      <c r="R750" s="1"/>
      <c r="S750" s="1"/>
      <c r="T750" s="1"/>
      <c r="U750" s="1"/>
      <c r="V750" s="1"/>
      <c r="W750" s="1"/>
      <c r="X750" s="1"/>
      <c r="Y750" s="1"/>
      <c r="Z750" s="1"/>
      <c r="AA750" s="1"/>
    </row>
    <row r="751" spans="1:27" x14ac:dyDescent="0.25">
      <c r="B751" s="28" t="s">
        <v>813</v>
      </c>
    </row>
    <row r="752" spans="1:27" x14ac:dyDescent="0.25">
      <c r="B752" t="s">
        <v>848</v>
      </c>
      <c r="C752" t="s">
        <v>815</v>
      </c>
      <c r="D752" t="s">
        <v>849</v>
      </c>
      <c r="E752" s="12">
        <v>0.2</v>
      </c>
      <c r="F752" t="s">
        <v>817</v>
      </c>
      <c r="G752" t="s">
        <v>818</v>
      </c>
      <c r="H752" s="13">
        <v>0</v>
      </c>
      <c r="I752" t="s">
        <v>819</v>
      </c>
      <c r="J752" s="14">
        <f>ROUND(E752/I750* H752,5)</f>
        <v>0</v>
      </c>
      <c r="K752" s="15"/>
    </row>
    <row r="753" spans="1:27" x14ac:dyDescent="0.25">
      <c r="D753" s="16" t="s">
        <v>820</v>
      </c>
      <c r="E753" s="15"/>
      <c r="H753" s="15"/>
      <c r="K753" s="13">
        <f>SUM(J752:J752)</f>
        <v>0</v>
      </c>
    </row>
    <row r="754" spans="1:27" x14ac:dyDescent="0.25">
      <c r="B754" s="28" t="s">
        <v>825</v>
      </c>
      <c r="E754" s="15"/>
      <c r="H754" s="15"/>
      <c r="K754" s="15"/>
    </row>
    <row r="755" spans="1:27" x14ac:dyDescent="0.25">
      <c r="B755" t="s">
        <v>1140</v>
      </c>
      <c r="C755" t="s">
        <v>17</v>
      </c>
      <c r="D755" t="s">
        <v>1141</v>
      </c>
      <c r="E755" s="12">
        <v>1</v>
      </c>
      <c r="G755" t="s">
        <v>818</v>
      </c>
      <c r="H755" s="13">
        <v>0</v>
      </c>
      <c r="I755" t="s">
        <v>819</v>
      </c>
      <c r="J755" s="14">
        <f>ROUND(E755* H755,5)</f>
        <v>0</v>
      </c>
      <c r="K755" s="15"/>
    </row>
    <row r="756" spans="1:27" x14ac:dyDescent="0.25">
      <c r="D756" s="16" t="s">
        <v>833</v>
      </c>
      <c r="E756" s="15"/>
      <c r="H756" s="15"/>
      <c r="K756" s="13">
        <f>SUM(J755:J755)</f>
        <v>0</v>
      </c>
    </row>
    <row r="757" spans="1:27" x14ac:dyDescent="0.25">
      <c r="E757" s="15"/>
      <c r="H757" s="15"/>
      <c r="K757" s="15"/>
    </row>
    <row r="758" spans="1:27" x14ac:dyDescent="0.25">
      <c r="D758" s="16" t="s">
        <v>835</v>
      </c>
      <c r="E758" s="15"/>
      <c r="H758" s="15">
        <v>1.5</v>
      </c>
      <c r="I758" t="s">
        <v>836</v>
      </c>
      <c r="J758">
        <f>ROUND(H758/100*K753,5)</f>
        <v>0</v>
      </c>
      <c r="K758" s="15"/>
    </row>
    <row r="759" spans="1:27" x14ac:dyDescent="0.25">
      <c r="D759" s="16" t="s">
        <v>834</v>
      </c>
      <c r="E759" s="15"/>
      <c r="H759" s="15"/>
      <c r="K759" s="17">
        <f>SUM(J751:J758)</f>
        <v>0</v>
      </c>
    </row>
    <row r="760" spans="1:27" x14ac:dyDescent="0.25">
      <c r="D760" s="16" t="s">
        <v>837</v>
      </c>
      <c r="E760" s="15"/>
      <c r="H760" s="15"/>
      <c r="K760" s="17">
        <f>SUM(K759:K759)</f>
        <v>0</v>
      </c>
    </row>
    <row r="762" spans="1:27" ht="45" customHeight="1" x14ac:dyDescent="0.25">
      <c r="A762" s="25" t="s">
        <v>1142</v>
      </c>
      <c r="B762" s="25" t="s">
        <v>596</v>
      </c>
      <c r="C762" s="1" t="s">
        <v>17</v>
      </c>
      <c r="D762" s="32" t="s">
        <v>597</v>
      </c>
      <c r="E762" s="33"/>
      <c r="F762" s="33"/>
      <c r="G762" s="1"/>
      <c r="H762" s="26" t="s">
        <v>812</v>
      </c>
      <c r="I762" s="34">
        <v>1</v>
      </c>
      <c r="J762" s="35"/>
      <c r="K762" s="27">
        <f>ROUND(K772,2)</f>
        <v>0</v>
      </c>
      <c r="L762" s="1"/>
      <c r="M762" s="1"/>
      <c r="N762" s="1"/>
      <c r="O762" s="1"/>
      <c r="P762" s="1"/>
      <c r="Q762" s="1"/>
      <c r="R762" s="1"/>
      <c r="S762" s="1"/>
      <c r="T762" s="1"/>
      <c r="U762" s="1"/>
      <c r="V762" s="1"/>
      <c r="W762" s="1"/>
      <c r="X762" s="1"/>
      <c r="Y762" s="1"/>
      <c r="Z762" s="1"/>
      <c r="AA762" s="1"/>
    </row>
    <row r="763" spans="1:27" x14ac:dyDescent="0.25">
      <c r="B763" s="28" t="s">
        <v>813</v>
      </c>
    </row>
    <row r="764" spans="1:27" x14ac:dyDescent="0.25">
      <c r="B764" t="s">
        <v>848</v>
      </c>
      <c r="C764" t="s">
        <v>815</v>
      </c>
      <c r="D764" t="s">
        <v>849</v>
      </c>
      <c r="E764" s="12">
        <v>0.2</v>
      </c>
      <c r="F764" t="s">
        <v>817</v>
      </c>
      <c r="G764" t="s">
        <v>818</v>
      </c>
      <c r="H764" s="13">
        <v>0</v>
      </c>
      <c r="I764" t="s">
        <v>819</v>
      </c>
      <c r="J764" s="14">
        <f>ROUND(E764/I762* H764,5)</f>
        <v>0</v>
      </c>
      <c r="K764" s="15"/>
    </row>
    <row r="765" spans="1:27" x14ac:dyDescent="0.25">
      <c r="D765" s="16" t="s">
        <v>820</v>
      </c>
      <c r="E765" s="15"/>
      <c r="H765" s="15"/>
      <c r="K765" s="13">
        <f>SUM(J764:J764)</f>
        <v>0</v>
      </c>
    </row>
    <row r="766" spans="1:27" x14ac:dyDescent="0.25">
      <c r="B766" s="28" t="s">
        <v>825</v>
      </c>
      <c r="E766" s="15"/>
      <c r="H766" s="15"/>
      <c r="K766" s="15"/>
    </row>
    <row r="767" spans="1:27" x14ac:dyDescent="0.25">
      <c r="B767" t="s">
        <v>1143</v>
      </c>
      <c r="C767" t="s">
        <v>17</v>
      </c>
      <c r="D767" t="s">
        <v>1141</v>
      </c>
      <c r="E767" s="12">
        <v>1</v>
      </c>
      <c r="G767" t="s">
        <v>818</v>
      </c>
      <c r="H767" s="13">
        <v>0</v>
      </c>
      <c r="I767" t="s">
        <v>819</v>
      </c>
      <c r="J767" s="14">
        <f>ROUND(E767* H767,5)</f>
        <v>0</v>
      </c>
      <c r="K767" s="15"/>
    </row>
    <row r="768" spans="1:27" x14ac:dyDescent="0.25">
      <c r="D768" s="16" t="s">
        <v>833</v>
      </c>
      <c r="E768" s="15"/>
      <c r="H768" s="15"/>
      <c r="K768" s="13">
        <f>SUM(J767:J767)</f>
        <v>0</v>
      </c>
    </row>
    <row r="769" spans="1:27" x14ac:dyDescent="0.25">
      <c r="E769" s="15"/>
      <c r="H769" s="15"/>
      <c r="K769" s="15"/>
    </row>
    <row r="770" spans="1:27" x14ac:dyDescent="0.25">
      <c r="D770" s="16" t="s">
        <v>835</v>
      </c>
      <c r="E770" s="15"/>
      <c r="H770" s="15">
        <v>1.5</v>
      </c>
      <c r="I770" t="s">
        <v>836</v>
      </c>
      <c r="J770">
        <f>ROUND(H770/100*K765,5)</f>
        <v>0</v>
      </c>
      <c r="K770" s="15"/>
    </row>
    <row r="771" spans="1:27" x14ac:dyDescent="0.25">
      <c r="D771" s="16" t="s">
        <v>834</v>
      </c>
      <c r="E771" s="15"/>
      <c r="H771" s="15"/>
      <c r="K771" s="17">
        <f>SUM(J763:J770)</f>
        <v>0</v>
      </c>
    </row>
    <row r="772" spans="1:27" x14ac:dyDescent="0.25">
      <c r="D772" s="16" t="s">
        <v>837</v>
      </c>
      <c r="E772" s="15"/>
      <c r="H772" s="15"/>
      <c r="K772" s="17">
        <f>SUM(K771:K771)</f>
        <v>0</v>
      </c>
    </row>
    <row r="774" spans="1:27" ht="45" customHeight="1" x14ac:dyDescent="0.25">
      <c r="A774" s="25" t="s">
        <v>1144</v>
      </c>
      <c r="B774" s="25" t="s">
        <v>528</v>
      </c>
      <c r="C774" s="1" t="s">
        <v>65</v>
      </c>
      <c r="D774" s="32" t="s">
        <v>529</v>
      </c>
      <c r="E774" s="33"/>
      <c r="F774" s="33"/>
      <c r="G774" s="1"/>
      <c r="H774" s="26" t="s">
        <v>812</v>
      </c>
      <c r="I774" s="34">
        <v>1</v>
      </c>
      <c r="J774" s="35"/>
      <c r="K774" s="27">
        <v>0</v>
      </c>
      <c r="L774" s="1"/>
      <c r="M774" s="1"/>
      <c r="N774" s="1"/>
      <c r="O774" s="1"/>
      <c r="P774" s="1"/>
      <c r="Q774" s="1"/>
      <c r="R774" s="1"/>
      <c r="S774" s="1"/>
      <c r="T774" s="1"/>
      <c r="U774" s="1"/>
      <c r="V774" s="1"/>
      <c r="W774" s="1"/>
      <c r="X774" s="1"/>
      <c r="Y774" s="1"/>
      <c r="Z774" s="1"/>
      <c r="AA774" s="1"/>
    </row>
    <row r="775" spans="1:27" ht="45" customHeight="1" x14ac:dyDescent="0.25">
      <c r="A775" s="25" t="s">
        <v>1145</v>
      </c>
      <c r="B775" s="25" t="s">
        <v>543</v>
      </c>
      <c r="C775" s="1" t="s">
        <v>65</v>
      </c>
      <c r="D775" s="32" t="s">
        <v>544</v>
      </c>
      <c r="E775" s="33"/>
      <c r="F775" s="33"/>
      <c r="G775" s="1"/>
      <c r="H775" s="26" t="s">
        <v>812</v>
      </c>
      <c r="I775" s="34">
        <v>1</v>
      </c>
      <c r="J775" s="35"/>
      <c r="K775" s="27">
        <f>ROUND(K787,2)</f>
        <v>0</v>
      </c>
      <c r="L775" s="1"/>
      <c r="M775" s="1"/>
      <c r="N775" s="1"/>
      <c r="O775" s="1"/>
      <c r="P775" s="1"/>
      <c r="Q775" s="1"/>
      <c r="R775" s="1"/>
      <c r="S775" s="1"/>
      <c r="T775" s="1"/>
      <c r="U775" s="1"/>
      <c r="V775" s="1"/>
      <c r="W775" s="1"/>
      <c r="X775" s="1"/>
      <c r="Y775" s="1"/>
      <c r="Z775" s="1"/>
      <c r="AA775" s="1"/>
    </row>
    <row r="776" spans="1:27" x14ac:dyDescent="0.25">
      <c r="B776" s="28" t="s">
        <v>813</v>
      </c>
    </row>
    <row r="777" spans="1:27" x14ac:dyDescent="0.25">
      <c r="B777" t="s">
        <v>1118</v>
      </c>
      <c r="C777" t="s">
        <v>815</v>
      </c>
      <c r="D777" t="s">
        <v>1119</v>
      </c>
      <c r="E777" s="12">
        <v>0.2</v>
      </c>
      <c r="F777" t="s">
        <v>817</v>
      </c>
      <c r="G777" t="s">
        <v>818</v>
      </c>
      <c r="H777" s="13">
        <v>0</v>
      </c>
      <c r="I777" t="s">
        <v>819</v>
      </c>
      <c r="J777" s="14">
        <f>ROUND(E777/I775* H777,5)</f>
        <v>0</v>
      </c>
      <c r="K777" s="15"/>
    </row>
    <row r="778" spans="1:27" x14ac:dyDescent="0.25">
      <c r="B778" t="s">
        <v>1116</v>
      </c>
      <c r="C778" t="s">
        <v>815</v>
      </c>
      <c r="D778" t="s">
        <v>1117</v>
      </c>
      <c r="E778" s="12">
        <v>0.2</v>
      </c>
      <c r="F778" t="s">
        <v>817</v>
      </c>
      <c r="G778" t="s">
        <v>818</v>
      </c>
      <c r="H778" s="13">
        <v>0</v>
      </c>
      <c r="I778" t="s">
        <v>819</v>
      </c>
      <c r="J778" s="14">
        <f>ROUND(E778/I775* H778,5)</f>
        <v>0</v>
      </c>
      <c r="K778" s="15"/>
    </row>
    <row r="779" spans="1:27" x14ac:dyDescent="0.25">
      <c r="D779" s="16" t="s">
        <v>820</v>
      </c>
      <c r="E779" s="15"/>
      <c r="H779" s="15"/>
      <c r="K779" s="13">
        <f>SUM(J777:J778)</f>
        <v>0</v>
      </c>
    </row>
    <row r="780" spans="1:27" x14ac:dyDescent="0.25">
      <c r="B780" s="28" t="s">
        <v>825</v>
      </c>
      <c r="E780" s="15"/>
      <c r="H780" s="15"/>
      <c r="K780" s="15"/>
    </row>
    <row r="781" spans="1:27" x14ac:dyDescent="0.25">
      <c r="B781" t="s">
        <v>1146</v>
      </c>
      <c r="C781" t="s">
        <v>65</v>
      </c>
      <c r="D781" t="s">
        <v>1147</v>
      </c>
      <c r="E781" s="12">
        <v>1.02</v>
      </c>
      <c r="G781" t="s">
        <v>818</v>
      </c>
      <c r="H781" s="13">
        <v>0</v>
      </c>
      <c r="I781" t="s">
        <v>819</v>
      </c>
      <c r="J781" s="14">
        <f>ROUND(E781* H781,5)</f>
        <v>0</v>
      </c>
      <c r="K781" s="15"/>
    </row>
    <row r="782" spans="1:27" x14ac:dyDescent="0.25">
      <c r="B782" t="s">
        <v>1148</v>
      </c>
      <c r="C782" t="s">
        <v>17</v>
      </c>
      <c r="D782" t="s">
        <v>1149</v>
      </c>
      <c r="E782" s="12">
        <v>1</v>
      </c>
      <c r="G782" t="s">
        <v>818</v>
      </c>
      <c r="H782" s="13">
        <v>0</v>
      </c>
      <c r="I782" t="s">
        <v>819</v>
      </c>
      <c r="J782" s="14">
        <f>ROUND(E782* H782,5)</f>
        <v>0</v>
      </c>
      <c r="K782" s="15"/>
    </row>
    <row r="783" spans="1:27" x14ac:dyDescent="0.25">
      <c r="D783" s="16" t="s">
        <v>833</v>
      </c>
      <c r="E783" s="15"/>
      <c r="H783" s="15"/>
      <c r="K783" s="13">
        <f>SUM(J781:J782)</f>
        <v>0</v>
      </c>
    </row>
    <row r="784" spans="1:27" x14ac:dyDescent="0.25">
      <c r="E784" s="15"/>
      <c r="H784" s="15"/>
      <c r="K784" s="15"/>
    </row>
    <row r="785" spans="1:27" x14ac:dyDescent="0.25">
      <c r="D785" s="16" t="s">
        <v>835</v>
      </c>
      <c r="E785" s="15"/>
      <c r="H785" s="15">
        <v>1.5</v>
      </c>
      <c r="I785" t="s">
        <v>836</v>
      </c>
      <c r="J785">
        <f>ROUND(H785/100*K779,5)</f>
        <v>0</v>
      </c>
      <c r="K785" s="15"/>
    </row>
    <row r="786" spans="1:27" x14ac:dyDescent="0.25">
      <c r="D786" s="16" t="s">
        <v>834</v>
      </c>
      <c r="E786" s="15"/>
      <c r="H786" s="15"/>
      <c r="K786" s="17">
        <f>SUM(J776:J785)</f>
        <v>0</v>
      </c>
    </row>
    <row r="787" spans="1:27" x14ac:dyDescent="0.25">
      <c r="D787" s="16" t="s">
        <v>837</v>
      </c>
      <c r="E787" s="15"/>
      <c r="H787" s="15"/>
      <c r="K787" s="17">
        <f>SUM(K786:K786)</f>
        <v>0</v>
      </c>
    </row>
    <row r="789" spans="1:27" ht="45" customHeight="1" x14ac:dyDescent="0.25">
      <c r="A789" s="25" t="s">
        <v>1150</v>
      </c>
      <c r="B789" s="25" t="s">
        <v>532</v>
      </c>
      <c r="C789" s="1" t="s">
        <v>65</v>
      </c>
      <c r="D789" s="32" t="s">
        <v>533</v>
      </c>
      <c r="E789" s="33"/>
      <c r="F789" s="33"/>
      <c r="G789" s="1"/>
      <c r="H789" s="26" t="s">
        <v>812</v>
      </c>
      <c r="I789" s="34">
        <v>1</v>
      </c>
      <c r="J789" s="35"/>
      <c r="K789" s="27">
        <v>0</v>
      </c>
      <c r="L789" s="1"/>
      <c r="M789" s="1"/>
      <c r="N789" s="1"/>
      <c r="O789" s="1"/>
      <c r="P789" s="1"/>
      <c r="Q789" s="1"/>
      <c r="R789" s="1"/>
      <c r="S789" s="1"/>
      <c r="T789" s="1"/>
      <c r="U789" s="1"/>
      <c r="V789" s="1"/>
      <c r="W789" s="1"/>
      <c r="X789" s="1"/>
      <c r="Y789" s="1"/>
      <c r="Z789" s="1"/>
      <c r="AA789" s="1"/>
    </row>
    <row r="790" spans="1:27" ht="45" customHeight="1" x14ac:dyDescent="0.25">
      <c r="A790" s="25" t="s">
        <v>1151</v>
      </c>
      <c r="B790" s="25" t="s">
        <v>538</v>
      </c>
      <c r="C790" s="1" t="s">
        <v>17</v>
      </c>
      <c r="D790" s="32" t="s">
        <v>539</v>
      </c>
      <c r="E790" s="33"/>
      <c r="F790" s="33"/>
      <c r="G790" s="1"/>
      <c r="H790" s="26" t="s">
        <v>812</v>
      </c>
      <c r="I790" s="34">
        <v>1</v>
      </c>
      <c r="J790" s="35"/>
      <c r="K790" s="27">
        <v>0</v>
      </c>
      <c r="L790" s="1"/>
      <c r="M790" s="1"/>
      <c r="N790" s="1"/>
      <c r="O790" s="1"/>
      <c r="P790" s="1"/>
      <c r="Q790" s="1"/>
      <c r="R790" s="1"/>
      <c r="S790" s="1"/>
      <c r="T790" s="1"/>
      <c r="U790" s="1"/>
      <c r="V790" s="1"/>
      <c r="W790" s="1"/>
      <c r="X790" s="1"/>
      <c r="Y790" s="1"/>
      <c r="Z790" s="1"/>
      <c r="AA790" s="1"/>
    </row>
    <row r="791" spans="1:27" ht="45" customHeight="1" x14ac:dyDescent="0.25">
      <c r="A791" s="25" t="s">
        <v>1152</v>
      </c>
      <c r="B791" s="25" t="s">
        <v>505</v>
      </c>
      <c r="C791" s="1" t="s">
        <v>17</v>
      </c>
      <c r="D791" s="32" t="s">
        <v>506</v>
      </c>
      <c r="E791" s="33"/>
      <c r="F791" s="33"/>
      <c r="G791" s="1"/>
      <c r="H791" s="26" t="s">
        <v>812</v>
      </c>
      <c r="I791" s="34">
        <v>1</v>
      </c>
      <c r="J791" s="35"/>
      <c r="K791" s="27">
        <v>0</v>
      </c>
      <c r="L791" s="1"/>
      <c r="M791" s="1"/>
      <c r="N791" s="1"/>
      <c r="O791" s="1"/>
      <c r="P791" s="1"/>
      <c r="Q791" s="1"/>
      <c r="R791" s="1"/>
      <c r="S791" s="1"/>
      <c r="T791" s="1"/>
      <c r="U791" s="1"/>
      <c r="V791" s="1"/>
      <c r="W791" s="1"/>
      <c r="X791" s="1"/>
      <c r="Y791" s="1"/>
      <c r="Z791" s="1"/>
      <c r="AA791" s="1"/>
    </row>
    <row r="792" spans="1:27" ht="45" customHeight="1" x14ac:dyDescent="0.25">
      <c r="A792" s="25" t="s">
        <v>1153</v>
      </c>
      <c r="B792" s="25" t="s">
        <v>485</v>
      </c>
      <c r="C792" s="1" t="s">
        <v>17</v>
      </c>
      <c r="D792" s="32" t="s">
        <v>486</v>
      </c>
      <c r="E792" s="33"/>
      <c r="F792" s="33"/>
      <c r="G792" s="1"/>
      <c r="H792" s="26" t="s">
        <v>812</v>
      </c>
      <c r="I792" s="34">
        <v>1</v>
      </c>
      <c r="J792" s="35"/>
      <c r="K792" s="27">
        <f>ROUND(K803,2)</f>
        <v>0</v>
      </c>
      <c r="L792" s="1"/>
      <c r="M792" s="1"/>
      <c r="N792" s="1"/>
      <c r="O792" s="1"/>
      <c r="P792" s="1"/>
      <c r="Q792" s="1"/>
      <c r="R792" s="1"/>
      <c r="S792" s="1"/>
      <c r="T792" s="1"/>
      <c r="U792" s="1"/>
      <c r="V792" s="1"/>
      <c r="W792" s="1"/>
      <c r="X792" s="1"/>
      <c r="Y792" s="1"/>
      <c r="Z792" s="1"/>
      <c r="AA792" s="1"/>
    </row>
    <row r="793" spans="1:27" x14ac:dyDescent="0.25">
      <c r="B793" s="28" t="s">
        <v>813</v>
      </c>
    </row>
    <row r="794" spans="1:27" x14ac:dyDescent="0.25">
      <c r="B794" t="s">
        <v>1118</v>
      </c>
      <c r="C794" t="s">
        <v>815</v>
      </c>
      <c r="D794" t="s">
        <v>1119</v>
      </c>
      <c r="E794" s="12">
        <v>0.3</v>
      </c>
      <c r="F794" t="s">
        <v>817</v>
      </c>
      <c r="G794" t="s">
        <v>818</v>
      </c>
      <c r="H794" s="13">
        <v>0</v>
      </c>
      <c r="I794" t="s">
        <v>819</v>
      </c>
      <c r="J794" s="14">
        <f>ROUND(E794/I792* H794,5)</f>
        <v>0</v>
      </c>
      <c r="K794" s="15"/>
    </row>
    <row r="795" spans="1:27" x14ac:dyDescent="0.25">
      <c r="B795" t="s">
        <v>1116</v>
      </c>
      <c r="C795" t="s">
        <v>815</v>
      </c>
      <c r="D795" t="s">
        <v>1117</v>
      </c>
      <c r="E795" s="12">
        <v>0.3</v>
      </c>
      <c r="F795" t="s">
        <v>817</v>
      </c>
      <c r="G795" t="s">
        <v>818</v>
      </c>
      <c r="H795" s="13">
        <v>0</v>
      </c>
      <c r="I795" t="s">
        <v>819</v>
      </c>
      <c r="J795" s="14">
        <f>ROUND(E795/I792* H795,5)</f>
        <v>0</v>
      </c>
      <c r="K795" s="15"/>
    </row>
    <row r="796" spans="1:27" x14ac:dyDescent="0.25">
      <c r="D796" s="16" t="s">
        <v>820</v>
      </c>
      <c r="E796" s="15"/>
      <c r="H796" s="15"/>
      <c r="K796" s="13">
        <f>SUM(J794:J795)</f>
        <v>0</v>
      </c>
    </row>
    <row r="797" spans="1:27" x14ac:dyDescent="0.25">
      <c r="B797" s="28" t="s">
        <v>825</v>
      </c>
      <c r="E797" s="15"/>
      <c r="H797" s="15"/>
      <c r="K797" s="15"/>
    </row>
    <row r="798" spans="1:27" x14ac:dyDescent="0.25">
      <c r="B798" t="s">
        <v>1154</v>
      </c>
      <c r="C798" t="s">
        <v>17</v>
      </c>
      <c r="D798" t="s">
        <v>1121</v>
      </c>
      <c r="E798" s="12">
        <v>1</v>
      </c>
      <c r="G798" t="s">
        <v>818</v>
      </c>
      <c r="H798" s="13">
        <v>0</v>
      </c>
      <c r="I798" t="s">
        <v>819</v>
      </c>
      <c r="J798" s="14">
        <f>ROUND(E798* H798,5)</f>
        <v>0</v>
      </c>
      <c r="K798" s="15"/>
    </row>
    <row r="799" spans="1:27" x14ac:dyDescent="0.25">
      <c r="D799" s="16" t="s">
        <v>833</v>
      </c>
      <c r="E799" s="15"/>
      <c r="H799" s="15"/>
      <c r="K799" s="13">
        <f>SUM(J798:J798)</f>
        <v>0</v>
      </c>
    </row>
    <row r="800" spans="1:27" x14ac:dyDescent="0.25">
      <c r="E800" s="15"/>
      <c r="H800" s="15"/>
      <c r="K800" s="15"/>
    </row>
    <row r="801" spans="1:27" x14ac:dyDescent="0.25">
      <c r="D801" s="16" t="s">
        <v>835</v>
      </c>
      <c r="E801" s="15"/>
      <c r="H801" s="15">
        <v>1.5</v>
      </c>
      <c r="I801" t="s">
        <v>836</v>
      </c>
      <c r="J801">
        <f>ROUND(H801/100*K796,5)</f>
        <v>0</v>
      </c>
      <c r="K801" s="15"/>
    </row>
    <row r="802" spans="1:27" x14ac:dyDescent="0.25">
      <c r="D802" s="16" t="s">
        <v>834</v>
      </c>
      <c r="E802" s="15"/>
      <c r="H802" s="15"/>
      <c r="K802" s="17">
        <f>SUM(J793:J801)</f>
        <v>0</v>
      </c>
    </row>
    <row r="803" spans="1:27" x14ac:dyDescent="0.25">
      <c r="D803" s="16" t="s">
        <v>837</v>
      </c>
      <c r="E803" s="15"/>
      <c r="H803" s="15"/>
      <c r="K803" s="17">
        <f>SUM(K802:K802)</f>
        <v>0</v>
      </c>
    </row>
    <row r="805" spans="1:27" ht="45" customHeight="1" x14ac:dyDescent="0.25">
      <c r="A805" s="25" t="s">
        <v>1155</v>
      </c>
      <c r="B805" s="25" t="s">
        <v>534</v>
      </c>
      <c r="C805" s="1" t="s">
        <v>17</v>
      </c>
      <c r="D805" s="32" t="s">
        <v>535</v>
      </c>
      <c r="E805" s="33"/>
      <c r="F805" s="33"/>
      <c r="G805" s="1"/>
      <c r="H805" s="26" t="s">
        <v>812</v>
      </c>
      <c r="I805" s="34">
        <v>1</v>
      </c>
      <c r="J805" s="35"/>
      <c r="K805" s="27">
        <v>0</v>
      </c>
      <c r="L805" s="1"/>
      <c r="M805" s="1"/>
      <c r="N805" s="1"/>
      <c r="O805" s="1"/>
      <c r="P805" s="1"/>
      <c r="Q805" s="1"/>
      <c r="R805" s="1"/>
      <c r="S805" s="1"/>
      <c r="T805" s="1"/>
      <c r="U805" s="1"/>
      <c r="V805" s="1"/>
      <c r="W805" s="1"/>
      <c r="X805" s="1"/>
      <c r="Y805" s="1"/>
      <c r="Z805" s="1"/>
      <c r="AA805" s="1"/>
    </row>
    <row r="806" spans="1:27" ht="45" customHeight="1" x14ac:dyDescent="0.25">
      <c r="A806" s="25" t="s">
        <v>1156</v>
      </c>
      <c r="B806" s="25" t="s">
        <v>493</v>
      </c>
      <c r="C806" s="1" t="s">
        <v>17</v>
      </c>
      <c r="D806" s="32" t="s">
        <v>494</v>
      </c>
      <c r="E806" s="33"/>
      <c r="F806" s="33"/>
      <c r="G806" s="1"/>
      <c r="H806" s="26" t="s">
        <v>812</v>
      </c>
      <c r="I806" s="34">
        <v>1</v>
      </c>
      <c r="J806" s="35"/>
      <c r="K806" s="27">
        <v>0</v>
      </c>
      <c r="L806" s="1"/>
      <c r="M806" s="1"/>
      <c r="N806" s="1"/>
      <c r="O806" s="1"/>
      <c r="P806" s="1"/>
      <c r="Q806" s="1"/>
      <c r="R806" s="1"/>
      <c r="S806" s="1"/>
      <c r="T806" s="1"/>
      <c r="U806" s="1"/>
      <c r="V806" s="1"/>
      <c r="W806" s="1"/>
      <c r="X806" s="1"/>
      <c r="Y806" s="1"/>
      <c r="Z806" s="1"/>
      <c r="AA806" s="1"/>
    </row>
    <row r="807" spans="1:27" ht="45" customHeight="1" x14ac:dyDescent="0.25">
      <c r="A807" s="25" t="s">
        <v>1157</v>
      </c>
      <c r="B807" s="25" t="s">
        <v>517</v>
      </c>
      <c r="C807" s="1" t="s">
        <v>17</v>
      </c>
      <c r="D807" s="32" t="s">
        <v>518</v>
      </c>
      <c r="E807" s="33"/>
      <c r="F807" s="33"/>
      <c r="G807" s="1"/>
      <c r="H807" s="26" t="s">
        <v>812</v>
      </c>
      <c r="I807" s="34">
        <v>1</v>
      </c>
      <c r="J807" s="35"/>
      <c r="K807" s="27">
        <v>0</v>
      </c>
      <c r="L807" s="1"/>
      <c r="M807" s="1"/>
      <c r="N807" s="1"/>
      <c r="O807" s="1"/>
      <c r="P807" s="1"/>
      <c r="Q807" s="1"/>
      <c r="R807" s="1"/>
      <c r="S807" s="1"/>
      <c r="T807" s="1"/>
      <c r="U807" s="1"/>
      <c r="V807" s="1"/>
      <c r="W807" s="1"/>
      <c r="X807" s="1"/>
      <c r="Y807" s="1"/>
      <c r="Z807" s="1"/>
      <c r="AA807" s="1"/>
    </row>
    <row r="808" spans="1:27" ht="45" customHeight="1" x14ac:dyDescent="0.25">
      <c r="A808" s="25" t="s">
        <v>1158</v>
      </c>
      <c r="B808" s="25" t="s">
        <v>499</v>
      </c>
      <c r="C808" s="1" t="s">
        <v>65</v>
      </c>
      <c r="D808" s="32" t="s">
        <v>500</v>
      </c>
      <c r="E808" s="33"/>
      <c r="F808" s="33"/>
      <c r="G808" s="1"/>
      <c r="H808" s="26" t="s">
        <v>812</v>
      </c>
      <c r="I808" s="34">
        <v>1</v>
      </c>
      <c r="J808" s="35"/>
      <c r="K808" s="27">
        <v>0</v>
      </c>
      <c r="L808" s="1"/>
      <c r="M808" s="1"/>
      <c r="N808" s="1"/>
      <c r="O808" s="1"/>
      <c r="P808" s="1"/>
      <c r="Q808" s="1"/>
      <c r="R808" s="1"/>
      <c r="S808" s="1"/>
      <c r="T808" s="1"/>
      <c r="U808" s="1"/>
      <c r="V808" s="1"/>
      <c r="W808" s="1"/>
      <c r="X808" s="1"/>
      <c r="Y808" s="1"/>
      <c r="Z808" s="1"/>
      <c r="AA808" s="1"/>
    </row>
    <row r="809" spans="1:27" ht="45" customHeight="1" x14ac:dyDescent="0.25">
      <c r="A809" s="25" t="s">
        <v>1159</v>
      </c>
      <c r="B809" s="25" t="s">
        <v>315</v>
      </c>
      <c r="C809" s="1" t="s">
        <v>65</v>
      </c>
      <c r="D809" s="32" t="s">
        <v>316</v>
      </c>
      <c r="E809" s="33"/>
      <c r="F809" s="33"/>
      <c r="G809" s="1"/>
      <c r="H809" s="26" t="s">
        <v>812</v>
      </c>
      <c r="I809" s="34">
        <v>1</v>
      </c>
      <c r="J809" s="35"/>
      <c r="K809" s="27">
        <v>0</v>
      </c>
      <c r="L809" s="1"/>
      <c r="M809" s="1"/>
      <c r="N809" s="1"/>
      <c r="O809" s="1"/>
      <c r="P809" s="1"/>
      <c r="Q809" s="1"/>
      <c r="R809" s="1"/>
      <c r="S809" s="1"/>
      <c r="T809" s="1"/>
      <c r="U809" s="1"/>
      <c r="V809" s="1"/>
      <c r="W809" s="1"/>
      <c r="X809" s="1"/>
      <c r="Y809" s="1"/>
      <c r="Z809" s="1"/>
      <c r="AA809" s="1"/>
    </row>
    <row r="810" spans="1:27" ht="45" customHeight="1" x14ac:dyDescent="0.25">
      <c r="A810" s="25" t="s">
        <v>1160</v>
      </c>
      <c r="B810" s="25" t="s">
        <v>536</v>
      </c>
      <c r="C810" s="1" t="s">
        <v>17</v>
      </c>
      <c r="D810" s="32" t="s">
        <v>537</v>
      </c>
      <c r="E810" s="33"/>
      <c r="F810" s="33"/>
      <c r="G810" s="1"/>
      <c r="H810" s="26" t="s">
        <v>812</v>
      </c>
      <c r="I810" s="34">
        <v>1</v>
      </c>
      <c r="J810" s="35"/>
      <c r="K810" s="27">
        <v>0</v>
      </c>
      <c r="L810" s="1"/>
      <c r="M810" s="1"/>
      <c r="N810" s="1"/>
      <c r="O810" s="1"/>
      <c r="P810" s="1"/>
      <c r="Q810" s="1"/>
      <c r="R810" s="1"/>
      <c r="S810" s="1"/>
      <c r="T810" s="1"/>
      <c r="U810" s="1"/>
      <c r="V810" s="1"/>
      <c r="W810" s="1"/>
      <c r="X810" s="1"/>
      <c r="Y810" s="1"/>
      <c r="Z810" s="1"/>
      <c r="AA810" s="1"/>
    </row>
    <row r="811" spans="1:27" ht="45" customHeight="1" x14ac:dyDescent="0.25">
      <c r="A811" s="25" t="s">
        <v>1161</v>
      </c>
      <c r="B811" s="25" t="s">
        <v>540</v>
      </c>
      <c r="C811" s="1" t="s">
        <v>17</v>
      </c>
      <c r="D811" s="32" t="s">
        <v>541</v>
      </c>
      <c r="E811" s="33"/>
      <c r="F811" s="33"/>
      <c r="G811" s="1"/>
      <c r="H811" s="26" t="s">
        <v>812</v>
      </c>
      <c r="I811" s="34">
        <v>1</v>
      </c>
      <c r="J811" s="35"/>
      <c r="K811" s="27">
        <v>0</v>
      </c>
      <c r="L811" s="1"/>
      <c r="M811" s="1"/>
      <c r="N811" s="1"/>
      <c r="O811" s="1"/>
      <c r="P811" s="1"/>
      <c r="Q811" s="1"/>
      <c r="R811" s="1"/>
      <c r="S811" s="1"/>
      <c r="T811" s="1"/>
      <c r="U811" s="1"/>
      <c r="V811" s="1"/>
      <c r="W811" s="1"/>
      <c r="X811" s="1"/>
      <c r="Y811" s="1"/>
      <c r="Z811" s="1"/>
      <c r="AA811" s="1"/>
    </row>
    <row r="812" spans="1:27" ht="45" customHeight="1" x14ac:dyDescent="0.25">
      <c r="A812" s="25" t="s">
        <v>1162</v>
      </c>
      <c r="B812" s="25" t="s">
        <v>304</v>
      </c>
      <c r="C812" s="1" t="s">
        <v>44</v>
      </c>
      <c r="D812" s="32" t="s">
        <v>305</v>
      </c>
      <c r="E812" s="33"/>
      <c r="F812" s="33"/>
      <c r="G812" s="1"/>
      <c r="H812" s="26" t="s">
        <v>812</v>
      </c>
      <c r="I812" s="34">
        <v>1</v>
      </c>
      <c r="J812" s="35"/>
      <c r="K812" s="27">
        <f>ROUND(K822,2)</f>
        <v>0</v>
      </c>
      <c r="L812" s="1"/>
      <c r="M812" s="1"/>
      <c r="N812" s="1"/>
      <c r="O812" s="1"/>
      <c r="P812" s="1"/>
      <c r="Q812" s="1"/>
      <c r="R812" s="1"/>
      <c r="S812" s="1"/>
      <c r="T812" s="1"/>
      <c r="U812" s="1"/>
      <c r="V812" s="1"/>
      <c r="W812" s="1"/>
      <c r="X812" s="1"/>
      <c r="Y812" s="1"/>
      <c r="Z812" s="1"/>
      <c r="AA812" s="1"/>
    </row>
    <row r="813" spans="1:27" x14ac:dyDescent="0.25">
      <c r="B813" s="28" t="s">
        <v>813</v>
      </c>
    </row>
    <row r="814" spans="1:27" x14ac:dyDescent="0.25">
      <c r="B814" t="s">
        <v>869</v>
      </c>
      <c r="C814" t="s">
        <v>815</v>
      </c>
      <c r="D814" t="s">
        <v>870</v>
      </c>
      <c r="E814" s="12">
        <v>0.06</v>
      </c>
      <c r="F814" t="s">
        <v>817</v>
      </c>
      <c r="G814" t="s">
        <v>818</v>
      </c>
      <c r="H814" s="13">
        <v>0</v>
      </c>
      <c r="I814" t="s">
        <v>819</v>
      </c>
      <c r="J814" s="14">
        <f>ROUND(E814/I812* H814,5)</f>
        <v>0</v>
      </c>
      <c r="K814" s="15"/>
    </row>
    <row r="815" spans="1:27" x14ac:dyDescent="0.25">
      <c r="D815" s="16" t="s">
        <v>820</v>
      </c>
      <c r="E815" s="15"/>
      <c r="H815" s="15"/>
      <c r="K815" s="13">
        <f>SUM(J814:J814)</f>
        <v>0</v>
      </c>
    </row>
    <row r="816" spans="1:27" x14ac:dyDescent="0.25">
      <c r="B816" s="28" t="s">
        <v>821</v>
      </c>
      <c r="E816" s="15"/>
      <c r="H816" s="15"/>
      <c r="K816" s="15"/>
    </row>
    <row r="817" spans="1:27" x14ac:dyDescent="0.25">
      <c r="B817" t="s">
        <v>1163</v>
      </c>
      <c r="C817" t="s">
        <v>815</v>
      </c>
      <c r="D817" t="s">
        <v>1164</v>
      </c>
      <c r="E817" s="12">
        <v>0.16</v>
      </c>
      <c r="F817" t="s">
        <v>817</v>
      </c>
      <c r="G817" t="s">
        <v>818</v>
      </c>
      <c r="H817" s="13">
        <v>0</v>
      </c>
      <c r="I817" t="s">
        <v>819</v>
      </c>
      <c r="J817" s="14">
        <f>ROUND(E817/I812* H817,5)</f>
        <v>0</v>
      </c>
      <c r="K817" s="15"/>
    </row>
    <row r="818" spans="1:27" x14ac:dyDescent="0.25">
      <c r="D818" s="16" t="s">
        <v>824</v>
      </c>
      <c r="E818" s="15"/>
      <c r="H818" s="15"/>
      <c r="K818" s="13">
        <f>SUM(J817:J817)</f>
        <v>0</v>
      </c>
    </row>
    <row r="819" spans="1:27" x14ac:dyDescent="0.25">
      <c r="E819" s="15"/>
      <c r="H819" s="15"/>
      <c r="K819" s="15"/>
    </row>
    <row r="820" spans="1:27" x14ac:dyDescent="0.25">
      <c r="D820" s="16" t="s">
        <v>835</v>
      </c>
      <c r="E820" s="15"/>
      <c r="H820" s="15">
        <v>1.5</v>
      </c>
      <c r="I820" t="s">
        <v>836</v>
      </c>
      <c r="J820">
        <f>ROUND(H820/100*K815,5)</f>
        <v>0</v>
      </c>
      <c r="K820" s="15"/>
    </row>
    <row r="821" spans="1:27" x14ac:dyDescent="0.25">
      <c r="D821" s="16" t="s">
        <v>834</v>
      </c>
      <c r="E821" s="15"/>
      <c r="H821" s="15"/>
      <c r="K821" s="17">
        <f>SUM(J813:J820)</f>
        <v>0</v>
      </c>
    </row>
    <row r="822" spans="1:27" x14ac:dyDescent="0.25">
      <c r="D822" s="16" t="s">
        <v>837</v>
      </c>
      <c r="E822" s="15"/>
      <c r="H822" s="15"/>
      <c r="K822" s="17">
        <f>SUM(K821:K821)</f>
        <v>0</v>
      </c>
    </row>
    <row r="824" spans="1:27" ht="45" customHeight="1" x14ac:dyDescent="0.25">
      <c r="A824" s="25" t="s">
        <v>1165</v>
      </c>
      <c r="B824" s="25" t="s">
        <v>48</v>
      </c>
      <c r="C824" s="1" t="s">
        <v>17</v>
      </c>
      <c r="D824" s="32" t="s">
        <v>49</v>
      </c>
      <c r="E824" s="33"/>
      <c r="F824" s="33"/>
      <c r="G824" s="1"/>
      <c r="H824" s="26" t="s">
        <v>812</v>
      </c>
      <c r="I824" s="34">
        <v>1</v>
      </c>
      <c r="J824" s="35"/>
      <c r="K824" s="27">
        <f>ROUND(K845,2)</f>
        <v>0</v>
      </c>
      <c r="L824" s="1"/>
      <c r="M824" s="1"/>
      <c r="N824" s="1"/>
      <c r="O824" s="1"/>
      <c r="P824" s="1"/>
      <c r="Q824" s="1"/>
      <c r="R824" s="1"/>
      <c r="S824" s="1"/>
      <c r="T824" s="1"/>
      <c r="U824" s="1"/>
      <c r="V824" s="1"/>
      <c r="W824" s="1"/>
      <c r="X824" s="1"/>
      <c r="Y824" s="1"/>
      <c r="Z824" s="1"/>
      <c r="AA824" s="1"/>
    </row>
    <row r="825" spans="1:27" x14ac:dyDescent="0.25">
      <c r="B825" s="28" t="s">
        <v>813</v>
      </c>
    </row>
    <row r="826" spans="1:27" x14ac:dyDescent="0.25">
      <c r="B826" t="s">
        <v>869</v>
      </c>
      <c r="C826" t="s">
        <v>815</v>
      </c>
      <c r="D826" t="s">
        <v>870</v>
      </c>
      <c r="E826" s="12">
        <v>12</v>
      </c>
      <c r="F826" t="s">
        <v>817</v>
      </c>
      <c r="G826" t="s">
        <v>818</v>
      </c>
      <c r="H826" s="13">
        <v>0</v>
      </c>
      <c r="I826" t="s">
        <v>819</v>
      </c>
      <c r="J826" s="14">
        <f>ROUND(E826/I824* H826,5)</f>
        <v>0</v>
      </c>
      <c r="K826" s="15"/>
    </row>
    <row r="827" spans="1:27" x14ac:dyDescent="0.25">
      <c r="B827" t="s">
        <v>1166</v>
      </c>
      <c r="C827" t="s">
        <v>815</v>
      </c>
      <c r="D827" t="s">
        <v>1167</v>
      </c>
      <c r="E827" s="12">
        <v>5</v>
      </c>
      <c r="F827" t="s">
        <v>817</v>
      </c>
      <c r="G827" t="s">
        <v>818</v>
      </c>
      <c r="H827" s="13">
        <v>0</v>
      </c>
      <c r="I827" t="s">
        <v>819</v>
      </c>
      <c r="J827" s="14">
        <f>ROUND(E827/I824* H827,5)</f>
        <v>0</v>
      </c>
      <c r="K827" s="15"/>
    </row>
    <row r="828" spans="1:27" x14ac:dyDescent="0.25">
      <c r="B828" t="s">
        <v>867</v>
      </c>
      <c r="C828" t="s">
        <v>815</v>
      </c>
      <c r="D828" t="s">
        <v>868</v>
      </c>
      <c r="E828" s="12">
        <v>12</v>
      </c>
      <c r="F828" t="s">
        <v>817</v>
      </c>
      <c r="G828" t="s">
        <v>818</v>
      </c>
      <c r="H828" s="13">
        <v>0</v>
      </c>
      <c r="I828" t="s">
        <v>819</v>
      </c>
      <c r="J828" s="14">
        <f>ROUND(E828/I824* H828,5)</f>
        <v>0</v>
      </c>
      <c r="K828" s="15"/>
    </row>
    <row r="829" spans="1:27" x14ac:dyDescent="0.25">
      <c r="B829" t="s">
        <v>1168</v>
      </c>
      <c r="C829" t="s">
        <v>815</v>
      </c>
      <c r="D829" t="s">
        <v>1169</v>
      </c>
      <c r="E829" s="12">
        <v>6</v>
      </c>
      <c r="F829" t="s">
        <v>817</v>
      </c>
      <c r="G829" t="s">
        <v>818</v>
      </c>
      <c r="H829" s="13">
        <v>0</v>
      </c>
      <c r="I829" t="s">
        <v>819</v>
      </c>
      <c r="J829" s="14">
        <f>ROUND(E829/I824* H829,5)</f>
        <v>0</v>
      </c>
      <c r="K829" s="15"/>
    </row>
    <row r="830" spans="1:27" x14ac:dyDescent="0.25">
      <c r="D830" s="16" t="s">
        <v>820</v>
      </c>
      <c r="E830" s="15"/>
      <c r="H830" s="15"/>
      <c r="K830" s="13">
        <f>SUM(J826:J829)</f>
        <v>0</v>
      </c>
    </row>
    <row r="831" spans="1:27" x14ac:dyDescent="0.25">
      <c r="B831" s="28" t="s">
        <v>821</v>
      </c>
      <c r="E831" s="15"/>
      <c r="H831" s="15"/>
      <c r="K831" s="15"/>
    </row>
    <row r="832" spans="1:27" x14ac:dyDescent="0.25">
      <c r="B832" t="s">
        <v>1170</v>
      </c>
      <c r="C832" t="s">
        <v>815</v>
      </c>
      <c r="D832" t="s">
        <v>1171</v>
      </c>
      <c r="E832" s="12">
        <v>12</v>
      </c>
      <c r="F832" t="s">
        <v>817</v>
      </c>
      <c r="G832" t="s">
        <v>818</v>
      </c>
      <c r="H832" s="13">
        <v>0</v>
      </c>
      <c r="I832" t="s">
        <v>819</v>
      </c>
      <c r="J832" s="14">
        <f>ROUND(E832/I824* H832,5)</f>
        <v>0</v>
      </c>
      <c r="K832" s="15"/>
    </row>
    <row r="833" spans="1:27" x14ac:dyDescent="0.25">
      <c r="D833" s="16" t="s">
        <v>824</v>
      </c>
      <c r="E833" s="15"/>
      <c r="H833" s="15"/>
      <c r="K833" s="13">
        <f>SUM(J832:J832)</f>
        <v>0</v>
      </c>
    </row>
    <row r="834" spans="1:27" x14ac:dyDescent="0.25">
      <c r="B834" s="28" t="s">
        <v>825</v>
      </c>
      <c r="E834" s="15"/>
      <c r="H834" s="15"/>
      <c r="K834" s="15"/>
    </row>
    <row r="835" spans="1:27" x14ac:dyDescent="0.25">
      <c r="B835" t="s">
        <v>1172</v>
      </c>
      <c r="C835" t="s">
        <v>843</v>
      </c>
      <c r="D835" t="s">
        <v>1173</v>
      </c>
      <c r="E835" s="12">
        <v>0.8</v>
      </c>
      <c r="G835" t="s">
        <v>818</v>
      </c>
      <c r="H835" s="13">
        <v>0</v>
      </c>
      <c r="I835" t="s">
        <v>819</v>
      </c>
      <c r="J835" s="14">
        <f>ROUND(E835* H835,5)</f>
        <v>0</v>
      </c>
      <c r="K835" s="15"/>
    </row>
    <row r="836" spans="1:27" x14ac:dyDescent="0.25">
      <c r="B836" t="s">
        <v>1174</v>
      </c>
      <c r="C836" t="s">
        <v>843</v>
      </c>
      <c r="D836" t="s">
        <v>1175</v>
      </c>
      <c r="E836" s="12">
        <v>240</v>
      </c>
      <c r="G836" t="s">
        <v>818</v>
      </c>
      <c r="H836" s="13">
        <v>0</v>
      </c>
      <c r="I836" t="s">
        <v>819</v>
      </c>
      <c r="J836" s="14">
        <f>ROUND(E836* H836,5)</f>
        <v>0</v>
      </c>
      <c r="K836" s="15"/>
    </row>
    <row r="837" spans="1:27" x14ac:dyDescent="0.25">
      <c r="B837" t="s">
        <v>1176</v>
      </c>
      <c r="C837" t="s">
        <v>44</v>
      </c>
      <c r="D837" t="s">
        <v>1177</v>
      </c>
      <c r="E837" s="12">
        <v>0.6</v>
      </c>
      <c r="G837" t="s">
        <v>818</v>
      </c>
      <c r="H837" s="13">
        <v>0</v>
      </c>
      <c r="I837" t="s">
        <v>819</v>
      </c>
      <c r="J837" s="14">
        <f>ROUND(E837* H837,5)</f>
        <v>0</v>
      </c>
      <c r="K837" s="15"/>
    </row>
    <row r="838" spans="1:27" x14ac:dyDescent="0.25">
      <c r="D838" s="16" t="s">
        <v>833</v>
      </c>
      <c r="E838" s="15"/>
      <c r="H838" s="15"/>
      <c r="K838" s="13">
        <f>SUM(J835:J837)</f>
        <v>0</v>
      </c>
    </row>
    <row r="839" spans="1:27" x14ac:dyDescent="0.25">
      <c r="B839" s="28" t="s">
        <v>809</v>
      </c>
      <c r="E839" s="15"/>
      <c r="H839" s="15"/>
      <c r="K839" s="15"/>
    </row>
    <row r="840" spans="1:27" x14ac:dyDescent="0.25">
      <c r="B840" t="s">
        <v>840</v>
      </c>
      <c r="C840" t="s">
        <v>44</v>
      </c>
      <c r="D840" t="s">
        <v>841</v>
      </c>
      <c r="E840" s="12">
        <v>0.8</v>
      </c>
      <c r="G840" t="s">
        <v>818</v>
      </c>
      <c r="H840" s="13">
        <v>0</v>
      </c>
      <c r="I840" t="s">
        <v>819</v>
      </c>
      <c r="J840" s="14">
        <f>ROUND(E840* H840,5)</f>
        <v>0</v>
      </c>
      <c r="K840" s="15"/>
    </row>
    <row r="841" spans="1:27" x14ac:dyDescent="0.25">
      <c r="D841" s="16" t="s">
        <v>1178</v>
      </c>
      <c r="E841" s="15"/>
      <c r="H841" s="15"/>
      <c r="K841" s="13">
        <f>SUM(J840:J840)</f>
        <v>0</v>
      </c>
    </row>
    <row r="842" spans="1:27" x14ac:dyDescent="0.25">
      <c r="E842" s="15"/>
      <c r="H842" s="15"/>
      <c r="K842" s="15"/>
    </row>
    <row r="843" spans="1:27" x14ac:dyDescent="0.25">
      <c r="D843" s="16" t="s">
        <v>835</v>
      </c>
      <c r="E843" s="15"/>
      <c r="H843" s="15">
        <v>2.5</v>
      </c>
      <c r="I843" t="s">
        <v>836</v>
      </c>
      <c r="J843">
        <f>ROUND(H843/100*K830,5)</f>
        <v>0</v>
      </c>
      <c r="K843" s="15"/>
    </row>
    <row r="844" spans="1:27" x14ac:dyDescent="0.25">
      <c r="D844" s="16" t="s">
        <v>834</v>
      </c>
      <c r="E844" s="15"/>
      <c r="H844" s="15"/>
      <c r="K844" s="17">
        <f>SUM(J825:J843)</f>
        <v>0</v>
      </c>
    </row>
    <row r="845" spans="1:27" x14ac:dyDescent="0.25">
      <c r="D845" s="16" t="s">
        <v>837</v>
      </c>
      <c r="E845" s="15"/>
      <c r="H845" s="15"/>
      <c r="K845" s="17">
        <f>SUM(K844:K844)</f>
        <v>0</v>
      </c>
    </row>
    <row r="847" spans="1:27" ht="45" customHeight="1" x14ac:dyDescent="0.25">
      <c r="A847" s="25" t="s">
        <v>1179</v>
      </c>
      <c r="B847" s="25" t="s">
        <v>50</v>
      </c>
      <c r="C847" s="1" t="s">
        <v>17</v>
      </c>
      <c r="D847" s="32" t="s">
        <v>51</v>
      </c>
      <c r="E847" s="33"/>
      <c r="F847" s="33"/>
      <c r="G847" s="1"/>
      <c r="H847" s="26" t="s">
        <v>812</v>
      </c>
      <c r="I847" s="34">
        <v>1</v>
      </c>
      <c r="J847" s="35"/>
      <c r="K847" s="27">
        <f>ROUND(K868,2)</f>
        <v>0</v>
      </c>
      <c r="L847" s="1"/>
      <c r="M847" s="1"/>
      <c r="N847" s="1"/>
      <c r="O847" s="1"/>
      <c r="P847" s="1"/>
      <c r="Q847" s="1"/>
      <c r="R847" s="1"/>
      <c r="S847" s="1"/>
      <c r="T847" s="1"/>
      <c r="U847" s="1"/>
      <c r="V847" s="1"/>
      <c r="W847" s="1"/>
      <c r="X847" s="1"/>
      <c r="Y847" s="1"/>
      <c r="Z847" s="1"/>
      <c r="AA847" s="1"/>
    </row>
    <row r="848" spans="1:27" x14ac:dyDescent="0.25">
      <c r="B848" s="28" t="s">
        <v>813</v>
      </c>
    </row>
    <row r="849" spans="2:11" x14ac:dyDescent="0.25">
      <c r="B849" t="s">
        <v>1168</v>
      </c>
      <c r="C849" t="s">
        <v>815</v>
      </c>
      <c r="D849" t="s">
        <v>1169</v>
      </c>
      <c r="E849" s="12">
        <v>6</v>
      </c>
      <c r="F849" t="s">
        <v>817</v>
      </c>
      <c r="G849" t="s">
        <v>818</v>
      </c>
      <c r="H849" s="13">
        <v>0</v>
      </c>
      <c r="I849" t="s">
        <v>819</v>
      </c>
      <c r="J849" s="14">
        <f>ROUND(E849/I847* H849,5)</f>
        <v>0</v>
      </c>
      <c r="K849" s="15"/>
    </row>
    <row r="850" spans="2:11" x14ac:dyDescent="0.25">
      <c r="B850" t="s">
        <v>867</v>
      </c>
      <c r="C850" t="s">
        <v>815</v>
      </c>
      <c r="D850" t="s">
        <v>868</v>
      </c>
      <c r="E850" s="12">
        <v>12</v>
      </c>
      <c r="F850" t="s">
        <v>817</v>
      </c>
      <c r="G850" t="s">
        <v>818</v>
      </c>
      <c r="H850" s="13">
        <v>0</v>
      </c>
      <c r="I850" t="s">
        <v>819</v>
      </c>
      <c r="J850" s="14">
        <f>ROUND(E850/I847* H850,5)</f>
        <v>0</v>
      </c>
      <c r="K850" s="15"/>
    </row>
    <row r="851" spans="2:11" x14ac:dyDescent="0.25">
      <c r="B851" t="s">
        <v>869</v>
      </c>
      <c r="C851" t="s">
        <v>815</v>
      </c>
      <c r="D851" t="s">
        <v>870</v>
      </c>
      <c r="E851" s="12">
        <v>12</v>
      </c>
      <c r="F851" t="s">
        <v>817</v>
      </c>
      <c r="G851" t="s">
        <v>818</v>
      </c>
      <c r="H851" s="13">
        <v>0</v>
      </c>
      <c r="I851" t="s">
        <v>819</v>
      </c>
      <c r="J851" s="14">
        <f>ROUND(E851/I847* H851,5)</f>
        <v>0</v>
      </c>
      <c r="K851" s="15"/>
    </row>
    <row r="852" spans="2:11" x14ac:dyDescent="0.25">
      <c r="B852" t="s">
        <v>1166</v>
      </c>
      <c r="C852" t="s">
        <v>815</v>
      </c>
      <c r="D852" t="s">
        <v>1167</v>
      </c>
      <c r="E852" s="12">
        <v>5</v>
      </c>
      <c r="F852" t="s">
        <v>817</v>
      </c>
      <c r="G852" t="s">
        <v>818</v>
      </c>
      <c r="H852" s="13">
        <v>0</v>
      </c>
      <c r="I852" t="s">
        <v>819</v>
      </c>
      <c r="J852" s="14">
        <f>ROUND(E852/I847* H852,5)</f>
        <v>0</v>
      </c>
      <c r="K852" s="15"/>
    </row>
    <row r="853" spans="2:11" x14ac:dyDescent="0.25">
      <c r="D853" s="16" t="s">
        <v>820</v>
      </c>
      <c r="E853" s="15"/>
      <c r="H853" s="15"/>
      <c r="K853" s="13">
        <f>SUM(J849:J852)</f>
        <v>0</v>
      </c>
    </row>
    <row r="854" spans="2:11" x14ac:dyDescent="0.25">
      <c r="B854" s="28" t="s">
        <v>821</v>
      </c>
      <c r="E854" s="15"/>
      <c r="H854" s="15"/>
      <c r="K854" s="15"/>
    </row>
    <row r="855" spans="2:11" x14ac:dyDescent="0.25">
      <c r="B855" t="s">
        <v>1170</v>
      </c>
      <c r="C855" t="s">
        <v>815</v>
      </c>
      <c r="D855" t="s">
        <v>1171</v>
      </c>
      <c r="E855" s="12">
        <v>15</v>
      </c>
      <c r="F855" t="s">
        <v>817</v>
      </c>
      <c r="G855" t="s">
        <v>818</v>
      </c>
      <c r="H855" s="13">
        <v>0</v>
      </c>
      <c r="I855" t="s">
        <v>819</v>
      </c>
      <c r="J855" s="14">
        <f>ROUND(E855/I847* H855,5)</f>
        <v>0</v>
      </c>
      <c r="K855" s="15"/>
    </row>
    <row r="856" spans="2:11" x14ac:dyDescent="0.25">
      <c r="D856" s="16" t="s">
        <v>824</v>
      </c>
      <c r="E856" s="15"/>
      <c r="H856" s="15"/>
      <c r="K856" s="13">
        <f>SUM(J855:J855)</f>
        <v>0</v>
      </c>
    </row>
    <row r="857" spans="2:11" x14ac:dyDescent="0.25">
      <c r="B857" s="28" t="s">
        <v>825</v>
      </c>
      <c r="E857" s="15"/>
      <c r="H857" s="15"/>
      <c r="K857" s="15"/>
    </row>
    <row r="858" spans="2:11" x14ac:dyDescent="0.25">
      <c r="B858" t="s">
        <v>1176</v>
      </c>
      <c r="C858" t="s">
        <v>44</v>
      </c>
      <c r="D858" t="s">
        <v>1177</v>
      </c>
      <c r="E858" s="12">
        <v>0.6</v>
      </c>
      <c r="G858" t="s">
        <v>818</v>
      </c>
      <c r="H858" s="13">
        <v>0</v>
      </c>
      <c r="I858" t="s">
        <v>819</v>
      </c>
      <c r="J858" s="14">
        <f>ROUND(E858* H858,5)</f>
        <v>0</v>
      </c>
      <c r="K858" s="15"/>
    </row>
    <row r="859" spans="2:11" x14ac:dyDescent="0.25">
      <c r="B859" t="s">
        <v>1172</v>
      </c>
      <c r="C859" t="s">
        <v>843</v>
      </c>
      <c r="D859" t="s">
        <v>1173</v>
      </c>
      <c r="E859" s="12">
        <v>1.05</v>
      </c>
      <c r="G859" t="s">
        <v>818</v>
      </c>
      <c r="H859" s="13">
        <v>0</v>
      </c>
      <c r="I859" t="s">
        <v>819</v>
      </c>
      <c r="J859" s="14">
        <f>ROUND(E859* H859,5)</f>
        <v>0</v>
      </c>
      <c r="K859" s="15"/>
    </row>
    <row r="860" spans="2:11" x14ac:dyDescent="0.25">
      <c r="B860" t="s">
        <v>1174</v>
      </c>
      <c r="C860" t="s">
        <v>843</v>
      </c>
      <c r="D860" t="s">
        <v>1175</v>
      </c>
      <c r="E860" s="12">
        <v>310</v>
      </c>
      <c r="G860" t="s">
        <v>818</v>
      </c>
      <c r="H860" s="13">
        <v>0</v>
      </c>
      <c r="I860" t="s">
        <v>819</v>
      </c>
      <c r="J860" s="14">
        <f>ROUND(E860* H860,5)</f>
        <v>0</v>
      </c>
      <c r="K860" s="15"/>
    </row>
    <row r="861" spans="2:11" x14ac:dyDescent="0.25">
      <c r="D861" s="16" t="s">
        <v>833</v>
      </c>
      <c r="E861" s="15"/>
      <c r="H861" s="15"/>
      <c r="K861" s="13">
        <f>SUM(J858:J860)</f>
        <v>0</v>
      </c>
    </row>
    <row r="862" spans="2:11" x14ac:dyDescent="0.25">
      <c r="B862" s="28" t="s">
        <v>809</v>
      </c>
      <c r="E862" s="15"/>
      <c r="H862" s="15"/>
      <c r="K862" s="15"/>
    </row>
    <row r="863" spans="2:11" x14ac:dyDescent="0.25">
      <c r="B863" t="s">
        <v>840</v>
      </c>
      <c r="C863" t="s">
        <v>44</v>
      </c>
      <c r="D863" t="s">
        <v>841</v>
      </c>
      <c r="E863" s="12">
        <v>1.05</v>
      </c>
      <c r="G863" t="s">
        <v>818</v>
      </c>
      <c r="H863" s="13">
        <v>0</v>
      </c>
      <c r="I863" t="s">
        <v>819</v>
      </c>
      <c r="J863" s="14">
        <f>ROUND(E863* H863,5)</f>
        <v>0</v>
      </c>
      <c r="K863" s="15"/>
    </row>
    <row r="864" spans="2:11" x14ac:dyDescent="0.25">
      <c r="D864" s="16" t="s">
        <v>1178</v>
      </c>
      <c r="E864" s="15"/>
      <c r="H864" s="15"/>
      <c r="K864" s="13">
        <f>SUM(J863:J863)</f>
        <v>0</v>
      </c>
    </row>
    <row r="865" spans="1:27" x14ac:dyDescent="0.25">
      <c r="E865" s="15"/>
      <c r="H865" s="15"/>
      <c r="K865" s="15"/>
    </row>
    <row r="866" spans="1:27" x14ac:dyDescent="0.25">
      <c r="D866" s="16" t="s">
        <v>835</v>
      </c>
      <c r="E866" s="15"/>
      <c r="H866" s="15">
        <v>2.5</v>
      </c>
      <c r="I866" t="s">
        <v>836</v>
      </c>
      <c r="J866">
        <f>ROUND(H866/100*K853,5)</f>
        <v>0</v>
      </c>
      <c r="K866" s="15"/>
    </row>
    <row r="867" spans="1:27" x14ac:dyDescent="0.25">
      <c r="D867" s="16" t="s">
        <v>834</v>
      </c>
      <c r="E867" s="15"/>
      <c r="H867" s="15"/>
      <c r="K867" s="17">
        <f>SUM(J848:J866)</f>
        <v>0</v>
      </c>
    </row>
    <row r="868" spans="1:27" x14ac:dyDescent="0.25">
      <c r="D868" s="16" t="s">
        <v>837</v>
      </c>
      <c r="E868" s="15"/>
      <c r="H868" s="15"/>
      <c r="K868" s="17">
        <f>SUM(K867:K867)</f>
        <v>0</v>
      </c>
    </row>
    <row r="870" spans="1:27" ht="45" customHeight="1" x14ac:dyDescent="0.25">
      <c r="A870" s="25" t="s">
        <v>1180</v>
      </c>
      <c r="B870" s="25" t="s">
        <v>43</v>
      </c>
      <c r="C870" s="1" t="s">
        <v>44</v>
      </c>
      <c r="D870" s="32" t="s">
        <v>45</v>
      </c>
      <c r="E870" s="33"/>
      <c r="F870" s="33"/>
      <c r="G870" s="1"/>
      <c r="H870" s="26" t="s">
        <v>812</v>
      </c>
      <c r="I870" s="34">
        <v>1</v>
      </c>
      <c r="J870" s="35"/>
      <c r="K870" s="27">
        <f>ROUND(K882,2)</f>
        <v>0</v>
      </c>
      <c r="L870" s="1"/>
      <c r="M870" s="1"/>
      <c r="N870" s="1"/>
      <c r="O870" s="1"/>
      <c r="P870" s="1"/>
      <c r="Q870" s="1"/>
      <c r="R870" s="1"/>
      <c r="S870" s="1"/>
      <c r="T870" s="1"/>
      <c r="U870" s="1"/>
      <c r="V870" s="1"/>
      <c r="W870" s="1"/>
      <c r="X870" s="1"/>
      <c r="Y870" s="1"/>
      <c r="Z870" s="1"/>
      <c r="AA870" s="1"/>
    </row>
    <row r="871" spans="1:27" x14ac:dyDescent="0.25">
      <c r="B871" s="28" t="s">
        <v>813</v>
      </c>
    </row>
    <row r="872" spans="1:27" x14ac:dyDescent="0.25">
      <c r="B872" t="s">
        <v>867</v>
      </c>
      <c r="C872" t="s">
        <v>815</v>
      </c>
      <c r="D872" t="s">
        <v>868</v>
      </c>
      <c r="E872" s="12">
        <v>8</v>
      </c>
      <c r="F872" t="s">
        <v>817</v>
      </c>
      <c r="G872" t="s">
        <v>818</v>
      </c>
      <c r="H872" s="13">
        <v>0</v>
      </c>
      <c r="I872" t="s">
        <v>819</v>
      </c>
      <c r="J872" s="14">
        <f>ROUND(E872/I870* H872,5)</f>
        <v>0</v>
      </c>
      <c r="K872" s="15"/>
    </row>
    <row r="873" spans="1:27" x14ac:dyDescent="0.25">
      <c r="B873" t="s">
        <v>869</v>
      </c>
      <c r="C873" t="s">
        <v>815</v>
      </c>
      <c r="D873" t="s">
        <v>870</v>
      </c>
      <c r="E873" s="12">
        <v>4</v>
      </c>
      <c r="F873" t="s">
        <v>817</v>
      </c>
      <c r="G873" t="s">
        <v>818</v>
      </c>
      <c r="H873" s="13">
        <v>0</v>
      </c>
      <c r="I873" t="s">
        <v>819</v>
      </c>
      <c r="J873" s="14">
        <f>ROUND(E873/I870* H873,5)</f>
        <v>0</v>
      </c>
      <c r="K873" s="15"/>
    </row>
    <row r="874" spans="1:27" x14ac:dyDescent="0.25">
      <c r="D874" s="16" t="s">
        <v>820</v>
      </c>
      <c r="E874" s="15"/>
      <c r="H874" s="15"/>
      <c r="K874" s="13">
        <f>SUM(J872:J873)</f>
        <v>0</v>
      </c>
    </row>
    <row r="875" spans="1:27" x14ac:dyDescent="0.25">
      <c r="B875" s="28" t="s">
        <v>825</v>
      </c>
      <c r="E875" s="15"/>
      <c r="H875" s="15"/>
      <c r="K875" s="15"/>
    </row>
    <row r="876" spans="1:27" x14ac:dyDescent="0.25">
      <c r="B876" t="s">
        <v>1181</v>
      </c>
      <c r="C876" t="s">
        <v>17</v>
      </c>
      <c r="D876" t="s">
        <v>1182</v>
      </c>
      <c r="E876" s="12">
        <v>397</v>
      </c>
      <c r="G876" t="s">
        <v>818</v>
      </c>
      <c r="H876" s="13">
        <v>0</v>
      </c>
      <c r="I876" t="s">
        <v>819</v>
      </c>
      <c r="J876" s="14">
        <f>ROUND(E876* H876,5)</f>
        <v>0</v>
      </c>
      <c r="K876" s="15"/>
    </row>
    <row r="877" spans="1:27" x14ac:dyDescent="0.25">
      <c r="D877" s="16" t="s">
        <v>833</v>
      </c>
      <c r="E877" s="15"/>
      <c r="H877" s="15"/>
      <c r="K877" s="13">
        <f>SUM(J876:J876)</f>
        <v>0</v>
      </c>
    </row>
    <row r="878" spans="1:27" x14ac:dyDescent="0.25">
      <c r="B878" s="28" t="s">
        <v>809</v>
      </c>
      <c r="E878" s="15"/>
      <c r="H878" s="15"/>
      <c r="K878" s="15"/>
    </row>
    <row r="879" spans="1:27" x14ac:dyDescent="0.25">
      <c r="B879" t="s">
        <v>840</v>
      </c>
      <c r="C879" t="s">
        <v>44</v>
      </c>
      <c r="D879" t="s">
        <v>841</v>
      </c>
      <c r="E879" s="12">
        <v>0.23300000000000001</v>
      </c>
      <c r="G879" t="s">
        <v>818</v>
      </c>
      <c r="H879" s="13">
        <v>0</v>
      </c>
      <c r="I879" t="s">
        <v>819</v>
      </c>
      <c r="J879" s="14">
        <f>ROUND(E879* H879,5)</f>
        <v>0</v>
      </c>
      <c r="K879" s="15"/>
    </row>
    <row r="880" spans="1:27" x14ac:dyDescent="0.25">
      <c r="D880" s="16" t="s">
        <v>1178</v>
      </c>
      <c r="E880" s="15"/>
      <c r="H880" s="15"/>
      <c r="K880" s="13">
        <f>SUM(J879:J879)</f>
        <v>0</v>
      </c>
    </row>
    <row r="881" spans="1:27" x14ac:dyDescent="0.25">
      <c r="D881" s="16" t="s">
        <v>834</v>
      </c>
      <c r="E881" s="15"/>
      <c r="H881" s="15"/>
      <c r="K881" s="17">
        <f>SUM(J871:J880)</f>
        <v>0</v>
      </c>
    </row>
    <row r="882" spans="1:27" x14ac:dyDescent="0.25">
      <c r="D882" s="16" t="s">
        <v>837</v>
      </c>
      <c r="E882" s="15"/>
      <c r="H882" s="15"/>
      <c r="K882" s="17">
        <f>SUM(K881:K881)</f>
        <v>0</v>
      </c>
    </row>
    <row r="884" spans="1:27" ht="45" customHeight="1" x14ac:dyDescent="0.25">
      <c r="A884" s="25" t="s">
        <v>1183</v>
      </c>
      <c r="B884" s="25" t="s">
        <v>87</v>
      </c>
      <c r="C884" s="1" t="s">
        <v>30</v>
      </c>
      <c r="D884" s="32" t="s">
        <v>88</v>
      </c>
      <c r="E884" s="33"/>
      <c r="F884" s="33"/>
      <c r="G884" s="1"/>
      <c r="H884" s="26" t="s">
        <v>812</v>
      </c>
      <c r="I884" s="34">
        <v>1</v>
      </c>
      <c r="J884" s="35"/>
      <c r="K884" s="27">
        <f>ROUND(K896,2)</f>
        <v>0</v>
      </c>
      <c r="L884" s="1"/>
      <c r="M884" s="1"/>
      <c r="N884" s="1"/>
      <c r="O884" s="1"/>
      <c r="P884" s="1"/>
      <c r="Q884" s="1"/>
      <c r="R884" s="1"/>
      <c r="S884" s="1"/>
      <c r="T884" s="1"/>
      <c r="U884" s="1"/>
      <c r="V884" s="1"/>
      <c r="W884" s="1"/>
      <c r="X884" s="1"/>
      <c r="Y884" s="1"/>
      <c r="Z884" s="1"/>
      <c r="AA884" s="1"/>
    </row>
    <row r="885" spans="1:27" x14ac:dyDescent="0.25">
      <c r="B885" s="28" t="s">
        <v>813</v>
      </c>
    </row>
    <row r="886" spans="1:27" x14ac:dyDescent="0.25">
      <c r="B886" t="s">
        <v>1184</v>
      </c>
      <c r="C886" t="s">
        <v>815</v>
      </c>
      <c r="D886" t="s">
        <v>1185</v>
      </c>
      <c r="E886" s="12">
        <v>0.2</v>
      </c>
      <c r="F886" t="s">
        <v>817</v>
      </c>
      <c r="G886" t="s">
        <v>818</v>
      </c>
      <c r="H886" s="13">
        <v>0</v>
      </c>
      <c r="I886" t="s">
        <v>819</v>
      </c>
      <c r="J886" s="14">
        <f>ROUND(E886/I884* H886,5)</f>
        <v>0</v>
      </c>
      <c r="K886" s="15"/>
    </row>
    <row r="887" spans="1:27" x14ac:dyDescent="0.25">
      <c r="B887" t="s">
        <v>1186</v>
      </c>
      <c r="C887" t="s">
        <v>815</v>
      </c>
      <c r="D887" t="s">
        <v>1187</v>
      </c>
      <c r="E887" s="12">
        <v>0.2</v>
      </c>
      <c r="F887" t="s">
        <v>817</v>
      </c>
      <c r="G887" t="s">
        <v>818</v>
      </c>
      <c r="H887" s="13">
        <v>0</v>
      </c>
      <c r="I887" t="s">
        <v>819</v>
      </c>
      <c r="J887" s="14">
        <f>ROUND(E887/I884* H887,5)</f>
        <v>0</v>
      </c>
      <c r="K887" s="15"/>
    </row>
    <row r="888" spans="1:27" x14ac:dyDescent="0.25">
      <c r="D888" s="16" t="s">
        <v>820</v>
      </c>
      <c r="E888" s="15"/>
      <c r="H888" s="15"/>
      <c r="K888" s="13">
        <f>SUM(J886:J887)</f>
        <v>0</v>
      </c>
    </row>
    <row r="889" spans="1:27" x14ac:dyDescent="0.25">
      <c r="B889" s="28" t="s">
        <v>825</v>
      </c>
      <c r="E889" s="15"/>
      <c r="H889" s="15"/>
      <c r="K889" s="15"/>
    </row>
    <row r="890" spans="1:27" x14ac:dyDescent="0.25">
      <c r="B890" t="s">
        <v>854</v>
      </c>
      <c r="C890" t="s">
        <v>855</v>
      </c>
      <c r="D890" t="s">
        <v>856</v>
      </c>
      <c r="E890" s="12">
        <v>0.4</v>
      </c>
      <c r="G890" t="s">
        <v>818</v>
      </c>
      <c r="H890" s="13">
        <v>0</v>
      </c>
      <c r="I890" t="s">
        <v>819</v>
      </c>
      <c r="J890" s="14">
        <f>ROUND(E890* H890,5)</f>
        <v>0</v>
      </c>
      <c r="K890" s="15"/>
    </row>
    <row r="891" spans="1:27" x14ac:dyDescent="0.25">
      <c r="B891" t="s">
        <v>1188</v>
      </c>
      <c r="C891" t="s">
        <v>30</v>
      </c>
      <c r="D891" t="s">
        <v>1189</v>
      </c>
      <c r="E891" s="12">
        <v>1.05</v>
      </c>
      <c r="G891" t="s">
        <v>818</v>
      </c>
      <c r="H891" s="13">
        <v>0</v>
      </c>
      <c r="I891" t="s">
        <v>819</v>
      </c>
      <c r="J891" s="14">
        <f>ROUND(E891* H891,5)</f>
        <v>0</v>
      </c>
      <c r="K891" s="15"/>
    </row>
    <row r="892" spans="1:27" x14ac:dyDescent="0.25">
      <c r="D892" s="16" t="s">
        <v>833</v>
      </c>
      <c r="E892" s="15"/>
      <c r="H892" s="15"/>
      <c r="K892" s="13">
        <f>SUM(J890:J891)</f>
        <v>0</v>
      </c>
    </row>
    <row r="893" spans="1:27" x14ac:dyDescent="0.25">
      <c r="E893" s="15"/>
      <c r="H893" s="15"/>
      <c r="K893" s="15"/>
    </row>
    <row r="894" spans="1:27" x14ac:dyDescent="0.25">
      <c r="D894" s="16" t="s">
        <v>835</v>
      </c>
      <c r="E894" s="15"/>
      <c r="H894" s="15">
        <v>1.5</v>
      </c>
      <c r="I894" t="s">
        <v>836</v>
      </c>
      <c r="J894">
        <f>ROUND(H894/100*K888,5)</f>
        <v>0</v>
      </c>
      <c r="K894" s="15"/>
    </row>
    <row r="895" spans="1:27" x14ac:dyDescent="0.25">
      <c r="D895" s="16" t="s">
        <v>834</v>
      </c>
      <c r="E895" s="15"/>
      <c r="H895" s="15"/>
      <c r="K895" s="17">
        <f>SUM(J885:J894)</f>
        <v>0</v>
      </c>
    </row>
    <row r="896" spans="1:27" x14ac:dyDescent="0.25">
      <c r="D896" s="16" t="s">
        <v>837</v>
      </c>
      <c r="E896" s="15"/>
      <c r="H896" s="15"/>
      <c r="K896" s="17">
        <f>SUM(K895:K895)</f>
        <v>0</v>
      </c>
    </row>
    <row r="898" spans="1:27" ht="45" customHeight="1" x14ac:dyDescent="0.25">
      <c r="A898" s="25" t="s">
        <v>1190</v>
      </c>
      <c r="B898" s="25" t="s">
        <v>52</v>
      </c>
      <c r="C898" s="1" t="s">
        <v>17</v>
      </c>
      <c r="D898" s="32" t="s">
        <v>53</v>
      </c>
      <c r="E898" s="33"/>
      <c r="F898" s="33"/>
      <c r="G898" s="1"/>
      <c r="H898" s="26" t="s">
        <v>812</v>
      </c>
      <c r="I898" s="34">
        <v>1</v>
      </c>
      <c r="J898" s="35"/>
      <c r="K898" s="27">
        <f>ROUND(K910,2)</f>
        <v>0</v>
      </c>
      <c r="L898" s="1"/>
      <c r="M898" s="1"/>
      <c r="N898" s="1"/>
      <c r="O898" s="1"/>
      <c r="P898" s="1"/>
      <c r="Q898" s="1"/>
      <c r="R898" s="1"/>
      <c r="S898" s="1"/>
      <c r="T898" s="1"/>
      <c r="U898" s="1"/>
      <c r="V898" s="1"/>
      <c r="W898" s="1"/>
      <c r="X898" s="1"/>
      <c r="Y898" s="1"/>
      <c r="Z898" s="1"/>
      <c r="AA898" s="1"/>
    </row>
    <row r="899" spans="1:27" x14ac:dyDescent="0.25">
      <c r="B899" s="28" t="s">
        <v>813</v>
      </c>
    </row>
    <row r="900" spans="1:27" x14ac:dyDescent="0.25">
      <c r="B900" t="s">
        <v>867</v>
      </c>
      <c r="C900" t="s">
        <v>815</v>
      </c>
      <c r="D900" t="s">
        <v>868</v>
      </c>
      <c r="E900" s="12">
        <v>10</v>
      </c>
      <c r="F900" t="s">
        <v>817</v>
      </c>
      <c r="G900" t="s">
        <v>818</v>
      </c>
      <c r="H900" s="13">
        <v>0</v>
      </c>
      <c r="I900" t="s">
        <v>819</v>
      </c>
      <c r="J900" s="14">
        <f>ROUND(E900/I898* H900,5)</f>
        <v>0</v>
      </c>
      <c r="K900" s="15"/>
    </row>
    <row r="901" spans="1:27" x14ac:dyDescent="0.25">
      <c r="B901" t="s">
        <v>869</v>
      </c>
      <c r="C901" t="s">
        <v>815</v>
      </c>
      <c r="D901" t="s">
        <v>870</v>
      </c>
      <c r="E901" s="12">
        <v>5</v>
      </c>
      <c r="F901" t="s">
        <v>817</v>
      </c>
      <c r="G901" t="s">
        <v>818</v>
      </c>
      <c r="H901" s="13">
        <v>0</v>
      </c>
      <c r="I901" t="s">
        <v>819</v>
      </c>
      <c r="J901" s="14">
        <f>ROUND(E901/I898* H901,5)</f>
        <v>0</v>
      </c>
      <c r="K901" s="15"/>
    </row>
    <row r="902" spans="1:27" x14ac:dyDescent="0.25">
      <c r="D902" s="16" t="s">
        <v>820</v>
      </c>
      <c r="E902" s="15"/>
      <c r="H902" s="15"/>
      <c r="K902" s="13">
        <f>SUM(J900:J901)</f>
        <v>0</v>
      </c>
    </row>
    <row r="903" spans="1:27" x14ac:dyDescent="0.25">
      <c r="B903" s="28" t="s">
        <v>825</v>
      </c>
      <c r="E903" s="15"/>
      <c r="H903" s="15"/>
      <c r="K903" s="15"/>
    </row>
    <row r="904" spans="1:27" x14ac:dyDescent="0.25">
      <c r="B904" t="s">
        <v>1191</v>
      </c>
      <c r="C904" t="s">
        <v>17</v>
      </c>
      <c r="D904" t="s">
        <v>1192</v>
      </c>
      <c r="E904" s="12">
        <v>40</v>
      </c>
      <c r="G904" t="s">
        <v>818</v>
      </c>
      <c r="H904" s="13">
        <v>0</v>
      </c>
      <c r="I904" t="s">
        <v>819</v>
      </c>
      <c r="J904" s="14">
        <f>ROUND(E904* H904,5)</f>
        <v>0</v>
      </c>
      <c r="K904" s="15"/>
    </row>
    <row r="905" spans="1:27" x14ac:dyDescent="0.25">
      <c r="D905" s="16" t="s">
        <v>833</v>
      </c>
      <c r="E905" s="15"/>
      <c r="H905" s="15"/>
      <c r="K905" s="13">
        <f>SUM(J904:J904)</f>
        <v>0</v>
      </c>
    </row>
    <row r="906" spans="1:27" x14ac:dyDescent="0.25">
      <c r="B906" s="28" t="s">
        <v>809</v>
      </c>
      <c r="E906" s="15"/>
      <c r="H906" s="15"/>
      <c r="K906" s="15"/>
    </row>
    <row r="907" spans="1:27" x14ac:dyDescent="0.25">
      <c r="B907" t="s">
        <v>838</v>
      </c>
      <c r="C907" t="s">
        <v>44</v>
      </c>
      <c r="D907" t="s">
        <v>839</v>
      </c>
      <c r="E907" s="12">
        <v>0.4</v>
      </c>
      <c r="G907" t="s">
        <v>818</v>
      </c>
      <c r="H907" s="13">
        <v>0</v>
      </c>
      <c r="I907" t="s">
        <v>819</v>
      </c>
      <c r="J907" s="14">
        <f>ROUND(E907* H907,5)</f>
        <v>0</v>
      </c>
      <c r="K907" s="15"/>
    </row>
    <row r="908" spans="1:27" x14ac:dyDescent="0.25">
      <c r="D908" s="16" t="s">
        <v>1178</v>
      </c>
      <c r="E908" s="15"/>
      <c r="H908" s="15"/>
      <c r="K908" s="13">
        <f>SUM(J907:J907)</f>
        <v>0</v>
      </c>
    </row>
    <row r="909" spans="1:27" x14ac:dyDescent="0.25">
      <c r="D909" s="16" t="s">
        <v>834</v>
      </c>
      <c r="E909" s="15"/>
      <c r="H909" s="15"/>
      <c r="K909" s="17">
        <f>SUM(J899:J908)</f>
        <v>0</v>
      </c>
    </row>
    <row r="910" spans="1:27" x14ac:dyDescent="0.25">
      <c r="D910" s="16" t="s">
        <v>837</v>
      </c>
      <c r="E910" s="15"/>
      <c r="H910" s="15"/>
      <c r="K910" s="17">
        <f>SUM(K909:K909)</f>
        <v>0</v>
      </c>
    </row>
    <row r="912" spans="1:27" ht="45" customHeight="1" x14ac:dyDescent="0.25">
      <c r="A912" s="25" t="s">
        <v>1193</v>
      </c>
      <c r="B912" s="25" t="s">
        <v>60</v>
      </c>
      <c r="C912" s="1" t="s">
        <v>17</v>
      </c>
      <c r="D912" s="32" t="s">
        <v>61</v>
      </c>
      <c r="E912" s="33"/>
      <c r="F912" s="33"/>
      <c r="G912" s="1"/>
      <c r="H912" s="26" t="s">
        <v>812</v>
      </c>
      <c r="I912" s="34">
        <v>1</v>
      </c>
      <c r="J912" s="35"/>
      <c r="K912" s="27">
        <f>ROUND(K921,2)</f>
        <v>0</v>
      </c>
      <c r="L912" s="1"/>
      <c r="M912" s="1"/>
      <c r="N912" s="1"/>
      <c r="O912" s="1"/>
      <c r="P912" s="1"/>
      <c r="Q912" s="1"/>
      <c r="R912" s="1"/>
      <c r="S912" s="1"/>
      <c r="T912" s="1"/>
      <c r="U912" s="1"/>
      <c r="V912" s="1"/>
      <c r="W912" s="1"/>
      <c r="X912" s="1"/>
      <c r="Y912" s="1"/>
      <c r="Z912" s="1"/>
      <c r="AA912" s="1"/>
    </row>
    <row r="913" spans="1:27" x14ac:dyDescent="0.25">
      <c r="B913" s="28" t="s">
        <v>813</v>
      </c>
    </row>
    <row r="914" spans="1:27" x14ac:dyDescent="0.25">
      <c r="B914" t="s">
        <v>869</v>
      </c>
      <c r="C914" t="s">
        <v>815</v>
      </c>
      <c r="D914" t="s">
        <v>870</v>
      </c>
      <c r="E914" s="12">
        <v>3</v>
      </c>
      <c r="F914" t="s">
        <v>817</v>
      </c>
      <c r="G914" t="s">
        <v>818</v>
      </c>
      <c r="H914" s="13">
        <v>0</v>
      </c>
      <c r="I914" t="s">
        <v>819</v>
      </c>
      <c r="J914" s="14">
        <f>ROUND(E914/I912* H914,5)</f>
        <v>0</v>
      </c>
      <c r="K914" s="15"/>
    </row>
    <row r="915" spans="1:27" x14ac:dyDescent="0.25">
      <c r="B915" t="s">
        <v>867</v>
      </c>
      <c r="C915" t="s">
        <v>815</v>
      </c>
      <c r="D915" t="s">
        <v>868</v>
      </c>
      <c r="E915" s="12">
        <v>1.5</v>
      </c>
      <c r="F915" t="s">
        <v>817</v>
      </c>
      <c r="G915" t="s">
        <v>818</v>
      </c>
      <c r="H915" s="13">
        <v>0</v>
      </c>
      <c r="I915" t="s">
        <v>819</v>
      </c>
      <c r="J915" s="14">
        <f>ROUND(E915/I912* H915,5)</f>
        <v>0</v>
      </c>
      <c r="K915" s="15"/>
    </row>
    <row r="916" spans="1:27" x14ac:dyDescent="0.25">
      <c r="D916" s="16" t="s">
        <v>820</v>
      </c>
      <c r="E916" s="15"/>
      <c r="H916" s="15"/>
      <c r="K916" s="13">
        <f>SUM(J914:J915)</f>
        <v>0</v>
      </c>
    </row>
    <row r="917" spans="1:27" x14ac:dyDescent="0.25">
      <c r="B917" s="28" t="s">
        <v>825</v>
      </c>
      <c r="E917" s="15"/>
      <c r="H917" s="15"/>
      <c r="K917" s="15"/>
    </row>
    <row r="918" spans="1:27" x14ac:dyDescent="0.25">
      <c r="B918" t="s">
        <v>1194</v>
      </c>
      <c r="C918" t="s">
        <v>17</v>
      </c>
      <c r="D918" t="s">
        <v>1195</v>
      </c>
      <c r="E918" s="12">
        <v>1</v>
      </c>
      <c r="G918" t="s">
        <v>818</v>
      </c>
      <c r="H918" s="13">
        <v>0</v>
      </c>
      <c r="I918" t="s">
        <v>819</v>
      </c>
      <c r="J918" s="14">
        <f>ROUND(E918* H918,5)</f>
        <v>0</v>
      </c>
      <c r="K918" s="15"/>
    </row>
    <row r="919" spans="1:27" x14ac:dyDescent="0.25">
      <c r="D919" s="16" t="s">
        <v>833</v>
      </c>
      <c r="E919" s="15"/>
      <c r="H919" s="15"/>
      <c r="K919" s="13">
        <f>SUM(J918:J918)</f>
        <v>0</v>
      </c>
    </row>
    <row r="920" spans="1:27" x14ac:dyDescent="0.25">
      <c r="D920" s="16" t="s">
        <v>834</v>
      </c>
      <c r="E920" s="15"/>
      <c r="H920" s="15"/>
      <c r="K920" s="17">
        <f>SUM(J913:J919)</f>
        <v>0</v>
      </c>
    </row>
    <row r="921" spans="1:27" x14ac:dyDescent="0.25">
      <c r="D921" s="16" t="s">
        <v>837</v>
      </c>
      <c r="E921" s="15"/>
      <c r="H921" s="15"/>
      <c r="K921" s="17">
        <f>SUM(K920:K920)</f>
        <v>0</v>
      </c>
    </row>
    <row r="923" spans="1:27" ht="45" customHeight="1" x14ac:dyDescent="0.25">
      <c r="A923" s="25" t="s">
        <v>1196</v>
      </c>
      <c r="B923" s="25" t="s">
        <v>141</v>
      </c>
      <c r="C923" s="1" t="s">
        <v>30</v>
      </c>
      <c r="D923" s="32" t="s">
        <v>142</v>
      </c>
      <c r="E923" s="33"/>
      <c r="F923" s="33"/>
      <c r="G923" s="1"/>
      <c r="H923" s="26" t="s">
        <v>812</v>
      </c>
      <c r="I923" s="34">
        <v>1</v>
      </c>
      <c r="J923" s="35"/>
      <c r="K923" s="27">
        <f>ROUND(K934,2)</f>
        <v>0</v>
      </c>
      <c r="L923" s="1"/>
      <c r="M923" s="1"/>
      <c r="N923" s="1"/>
      <c r="O923" s="1"/>
      <c r="P923" s="1"/>
      <c r="Q923" s="1"/>
      <c r="R923" s="1"/>
      <c r="S923" s="1"/>
      <c r="T923" s="1"/>
      <c r="U923" s="1"/>
      <c r="V923" s="1"/>
      <c r="W923" s="1"/>
      <c r="X923" s="1"/>
      <c r="Y923" s="1"/>
      <c r="Z923" s="1"/>
      <c r="AA923" s="1"/>
    </row>
    <row r="924" spans="1:27" x14ac:dyDescent="0.25">
      <c r="B924" s="28" t="s">
        <v>813</v>
      </c>
    </row>
    <row r="925" spans="1:27" x14ac:dyDescent="0.25">
      <c r="B925" t="s">
        <v>1184</v>
      </c>
      <c r="C925" t="s">
        <v>815</v>
      </c>
      <c r="D925" t="s">
        <v>1185</v>
      </c>
      <c r="E925" s="12">
        <v>0.15</v>
      </c>
      <c r="F925" t="s">
        <v>817</v>
      </c>
      <c r="G925" t="s">
        <v>818</v>
      </c>
      <c r="H925" s="13">
        <v>0</v>
      </c>
      <c r="I925" t="s">
        <v>819</v>
      </c>
      <c r="J925" s="14">
        <f>ROUND(E925/I923* H925,5)</f>
        <v>0</v>
      </c>
      <c r="K925" s="15"/>
    </row>
    <row r="926" spans="1:27" x14ac:dyDescent="0.25">
      <c r="B926" t="s">
        <v>1186</v>
      </c>
      <c r="C926" t="s">
        <v>815</v>
      </c>
      <c r="D926" t="s">
        <v>1187</v>
      </c>
      <c r="E926" s="12">
        <v>0.3</v>
      </c>
      <c r="F926" t="s">
        <v>817</v>
      </c>
      <c r="G926" t="s">
        <v>818</v>
      </c>
      <c r="H926" s="13">
        <v>0</v>
      </c>
      <c r="I926" t="s">
        <v>819</v>
      </c>
      <c r="J926" s="14">
        <f>ROUND(E926/I923* H926,5)</f>
        <v>0</v>
      </c>
      <c r="K926" s="15"/>
    </row>
    <row r="927" spans="1:27" x14ac:dyDescent="0.25">
      <c r="D927" s="16" t="s">
        <v>820</v>
      </c>
      <c r="E927" s="15"/>
      <c r="H927" s="15"/>
      <c r="K927" s="13">
        <f>SUM(J925:J926)</f>
        <v>0</v>
      </c>
    </row>
    <row r="928" spans="1:27" x14ac:dyDescent="0.25">
      <c r="B928" s="28" t="s">
        <v>825</v>
      </c>
      <c r="E928" s="15"/>
      <c r="H928" s="15"/>
      <c r="K928" s="15"/>
    </row>
    <row r="929" spans="1:27" x14ac:dyDescent="0.25">
      <c r="B929" t="s">
        <v>1197</v>
      </c>
      <c r="C929" t="s">
        <v>30</v>
      </c>
      <c r="D929" t="s">
        <v>1198</v>
      </c>
      <c r="E929" s="12">
        <v>1.1000000000000001</v>
      </c>
      <c r="G929" t="s">
        <v>818</v>
      </c>
      <c r="H929" s="13">
        <v>0</v>
      </c>
      <c r="I929" t="s">
        <v>819</v>
      </c>
      <c r="J929" s="14">
        <f>ROUND(E929* H929,5)</f>
        <v>0</v>
      </c>
      <c r="K929" s="15"/>
    </row>
    <row r="930" spans="1:27" x14ac:dyDescent="0.25">
      <c r="D930" s="16" t="s">
        <v>833</v>
      </c>
      <c r="E930" s="15"/>
      <c r="H930" s="15"/>
      <c r="K930" s="13">
        <f>SUM(J929:J929)</f>
        <v>0</v>
      </c>
    </row>
    <row r="931" spans="1:27" x14ac:dyDescent="0.25">
      <c r="E931" s="15"/>
      <c r="H931" s="15"/>
      <c r="K931" s="15"/>
    </row>
    <row r="932" spans="1:27" x14ac:dyDescent="0.25">
      <c r="D932" s="16" t="s">
        <v>835</v>
      </c>
      <c r="E932" s="15"/>
      <c r="H932" s="15">
        <v>1.5</v>
      </c>
      <c r="I932" t="s">
        <v>836</v>
      </c>
      <c r="J932">
        <f>ROUND(H932/100*K927,5)</f>
        <v>0</v>
      </c>
      <c r="K932" s="15"/>
    </row>
    <row r="933" spans="1:27" x14ac:dyDescent="0.25">
      <c r="D933" s="16" t="s">
        <v>834</v>
      </c>
      <c r="E933" s="15"/>
      <c r="H933" s="15"/>
      <c r="K933" s="17">
        <f>SUM(J924:J932)</f>
        <v>0</v>
      </c>
    </row>
    <row r="934" spans="1:27" x14ac:dyDescent="0.25">
      <c r="D934" s="16" t="s">
        <v>837</v>
      </c>
      <c r="E934" s="15"/>
      <c r="H934" s="15"/>
      <c r="K934" s="17">
        <f>SUM(K933:K933)</f>
        <v>0</v>
      </c>
    </row>
    <row r="936" spans="1:27" ht="45" customHeight="1" x14ac:dyDescent="0.25">
      <c r="A936" s="25" t="s">
        <v>1199</v>
      </c>
      <c r="B936" s="25" t="s">
        <v>151</v>
      </c>
      <c r="C936" s="1" t="s">
        <v>30</v>
      </c>
      <c r="D936" s="32" t="s">
        <v>152</v>
      </c>
      <c r="E936" s="33"/>
      <c r="F936" s="33"/>
      <c r="G936" s="1"/>
      <c r="H936" s="26" t="s">
        <v>812</v>
      </c>
      <c r="I936" s="34">
        <v>1</v>
      </c>
      <c r="J936" s="35"/>
      <c r="K936" s="27">
        <f>ROUND(K947,2)</f>
        <v>0</v>
      </c>
      <c r="L936" s="1"/>
      <c r="M936" s="1"/>
      <c r="N936" s="1"/>
      <c r="O936" s="1"/>
      <c r="P936" s="1"/>
      <c r="Q936" s="1"/>
      <c r="R936" s="1"/>
      <c r="S936" s="1"/>
      <c r="T936" s="1"/>
      <c r="U936" s="1"/>
      <c r="V936" s="1"/>
      <c r="W936" s="1"/>
      <c r="X936" s="1"/>
      <c r="Y936" s="1"/>
      <c r="Z936" s="1"/>
      <c r="AA936" s="1"/>
    </row>
    <row r="937" spans="1:27" x14ac:dyDescent="0.25">
      <c r="B937" s="28" t="s">
        <v>813</v>
      </c>
    </row>
    <row r="938" spans="1:27" x14ac:dyDescent="0.25">
      <c r="B938" t="s">
        <v>1184</v>
      </c>
      <c r="C938" t="s">
        <v>815</v>
      </c>
      <c r="D938" t="s">
        <v>1185</v>
      </c>
      <c r="E938" s="12">
        <v>0.15</v>
      </c>
      <c r="F938" t="s">
        <v>817</v>
      </c>
      <c r="G938" t="s">
        <v>818</v>
      </c>
      <c r="H938" s="13">
        <v>0</v>
      </c>
      <c r="I938" t="s">
        <v>819</v>
      </c>
      <c r="J938" s="14">
        <f>ROUND(E938/I936* H938,5)</f>
        <v>0</v>
      </c>
      <c r="K938" s="15"/>
    </row>
    <row r="939" spans="1:27" x14ac:dyDescent="0.25">
      <c r="B939" t="s">
        <v>1186</v>
      </c>
      <c r="C939" t="s">
        <v>815</v>
      </c>
      <c r="D939" t="s">
        <v>1187</v>
      </c>
      <c r="E939" s="12">
        <v>0.3</v>
      </c>
      <c r="F939" t="s">
        <v>817</v>
      </c>
      <c r="G939" t="s">
        <v>818</v>
      </c>
      <c r="H939" s="13">
        <v>0</v>
      </c>
      <c r="I939" t="s">
        <v>819</v>
      </c>
      <c r="J939" s="14">
        <f>ROUND(E939/I936* H939,5)</f>
        <v>0</v>
      </c>
      <c r="K939" s="15"/>
    </row>
    <row r="940" spans="1:27" x14ac:dyDescent="0.25">
      <c r="D940" s="16" t="s">
        <v>820</v>
      </c>
      <c r="E940" s="15"/>
      <c r="H940" s="15"/>
      <c r="K940" s="13">
        <f>SUM(J938:J939)</f>
        <v>0</v>
      </c>
    </row>
    <row r="941" spans="1:27" x14ac:dyDescent="0.25">
      <c r="B941" s="28" t="s">
        <v>825</v>
      </c>
      <c r="E941" s="15"/>
      <c r="H941" s="15"/>
      <c r="K941" s="15"/>
    </row>
    <row r="942" spans="1:27" x14ac:dyDescent="0.25">
      <c r="B942" t="s">
        <v>1197</v>
      </c>
      <c r="C942" t="s">
        <v>30</v>
      </c>
      <c r="D942" t="s">
        <v>1198</v>
      </c>
      <c r="E942" s="12">
        <v>1.1000000000000001</v>
      </c>
      <c r="G942" t="s">
        <v>818</v>
      </c>
      <c r="H942" s="13">
        <v>0</v>
      </c>
      <c r="I942" t="s">
        <v>819</v>
      </c>
      <c r="J942" s="14">
        <f>ROUND(E942* H942,5)</f>
        <v>0</v>
      </c>
      <c r="K942" s="15"/>
    </row>
    <row r="943" spans="1:27" x14ac:dyDescent="0.25">
      <c r="D943" s="16" t="s">
        <v>833</v>
      </c>
      <c r="E943" s="15"/>
      <c r="H943" s="15"/>
      <c r="K943" s="13">
        <f>SUM(J942:J942)</f>
        <v>0</v>
      </c>
    </row>
    <row r="944" spans="1:27" x14ac:dyDescent="0.25">
      <c r="E944" s="15"/>
      <c r="H944" s="15"/>
      <c r="K944" s="15"/>
    </row>
    <row r="945" spans="1:27" x14ac:dyDescent="0.25">
      <c r="D945" s="16" t="s">
        <v>835</v>
      </c>
      <c r="E945" s="15"/>
      <c r="H945" s="15">
        <v>1.5</v>
      </c>
      <c r="I945" t="s">
        <v>836</v>
      </c>
      <c r="J945">
        <f>ROUND(H945/100*K940,5)</f>
        <v>0</v>
      </c>
      <c r="K945" s="15"/>
    </row>
    <row r="946" spans="1:27" x14ac:dyDescent="0.25">
      <c r="D946" s="16" t="s">
        <v>834</v>
      </c>
      <c r="E946" s="15"/>
      <c r="H946" s="15"/>
      <c r="K946" s="17">
        <f>SUM(J937:J945)</f>
        <v>0</v>
      </c>
    </row>
    <row r="947" spans="1:27" x14ac:dyDescent="0.25">
      <c r="D947" s="16" t="s">
        <v>837</v>
      </c>
      <c r="E947" s="15"/>
      <c r="H947" s="15"/>
      <c r="K947" s="17">
        <f>SUM(K946:K946)</f>
        <v>0</v>
      </c>
    </row>
    <row r="949" spans="1:27" ht="45" customHeight="1" x14ac:dyDescent="0.25">
      <c r="A949" s="25" t="s">
        <v>1200</v>
      </c>
      <c r="B949" s="25" t="s">
        <v>147</v>
      </c>
      <c r="C949" s="1" t="s">
        <v>30</v>
      </c>
      <c r="D949" s="32" t="s">
        <v>148</v>
      </c>
      <c r="E949" s="33"/>
      <c r="F949" s="33"/>
      <c r="G949" s="1"/>
      <c r="H949" s="26" t="s">
        <v>812</v>
      </c>
      <c r="I949" s="34">
        <v>1</v>
      </c>
      <c r="J949" s="35"/>
      <c r="K949" s="27">
        <f>ROUND(K961,2)</f>
        <v>0</v>
      </c>
      <c r="L949" s="1"/>
      <c r="M949" s="1"/>
      <c r="N949" s="1"/>
      <c r="O949" s="1"/>
      <c r="P949" s="1"/>
      <c r="Q949" s="1"/>
      <c r="R949" s="1"/>
      <c r="S949" s="1"/>
      <c r="T949" s="1"/>
      <c r="U949" s="1"/>
      <c r="V949" s="1"/>
      <c r="W949" s="1"/>
      <c r="X949" s="1"/>
      <c r="Y949" s="1"/>
      <c r="Z949" s="1"/>
      <c r="AA949" s="1"/>
    </row>
    <row r="950" spans="1:27" x14ac:dyDescent="0.25">
      <c r="B950" s="28" t="s">
        <v>813</v>
      </c>
    </row>
    <row r="951" spans="1:27" x14ac:dyDescent="0.25">
      <c r="B951" t="s">
        <v>1184</v>
      </c>
      <c r="C951" t="s">
        <v>815</v>
      </c>
      <c r="D951" t="s">
        <v>1185</v>
      </c>
      <c r="E951" s="12">
        <v>0.1</v>
      </c>
      <c r="F951" t="s">
        <v>817</v>
      </c>
      <c r="G951" t="s">
        <v>818</v>
      </c>
      <c r="H951" s="13">
        <v>0</v>
      </c>
      <c r="I951" t="s">
        <v>819</v>
      </c>
      <c r="J951" s="14">
        <f>ROUND(E951/I949* H951,5)</f>
        <v>0</v>
      </c>
      <c r="K951" s="15"/>
    </row>
    <row r="952" spans="1:27" x14ac:dyDescent="0.25">
      <c r="B952" t="s">
        <v>1186</v>
      </c>
      <c r="C952" t="s">
        <v>815</v>
      </c>
      <c r="D952" t="s">
        <v>1187</v>
      </c>
      <c r="E952" s="12">
        <v>0.1</v>
      </c>
      <c r="F952" t="s">
        <v>817</v>
      </c>
      <c r="G952" t="s">
        <v>818</v>
      </c>
      <c r="H952" s="13">
        <v>0</v>
      </c>
      <c r="I952" t="s">
        <v>819</v>
      </c>
      <c r="J952" s="14">
        <f>ROUND(E952/I949* H952,5)</f>
        <v>0</v>
      </c>
      <c r="K952" s="15"/>
    </row>
    <row r="953" spans="1:27" x14ac:dyDescent="0.25">
      <c r="D953" s="16" t="s">
        <v>820</v>
      </c>
      <c r="E953" s="15"/>
      <c r="H953" s="15"/>
      <c r="K953" s="13">
        <f>SUM(J951:J952)</f>
        <v>0</v>
      </c>
    </row>
    <row r="954" spans="1:27" x14ac:dyDescent="0.25">
      <c r="B954" s="28" t="s">
        <v>825</v>
      </c>
      <c r="E954" s="15"/>
      <c r="H954" s="15"/>
      <c r="K954" s="15"/>
    </row>
    <row r="955" spans="1:27" x14ac:dyDescent="0.25">
      <c r="B955" t="s">
        <v>1201</v>
      </c>
      <c r="C955" t="s">
        <v>65</v>
      </c>
      <c r="D955" t="s">
        <v>1202</v>
      </c>
      <c r="E955" s="12">
        <v>0.46200000000000002</v>
      </c>
      <c r="G955" t="s">
        <v>818</v>
      </c>
      <c r="H955" s="13">
        <v>0</v>
      </c>
      <c r="I955" t="s">
        <v>819</v>
      </c>
      <c r="J955" s="14">
        <f>ROUND(E955* H955,5)</f>
        <v>0</v>
      </c>
      <c r="K955" s="15"/>
    </row>
    <row r="956" spans="1:27" x14ac:dyDescent="0.25">
      <c r="B956" t="s">
        <v>1203</v>
      </c>
      <c r="C956" t="s">
        <v>30</v>
      </c>
      <c r="D956" t="s">
        <v>1204</v>
      </c>
      <c r="E956" s="12">
        <v>1.22</v>
      </c>
      <c r="G956" t="s">
        <v>818</v>
      </c>
      <c r="H956" s="13">
        <v>0</v>
      </c>
      <c r="I956" t="s">
        <v>819</v>
      </c>
      <c r="J956" s="14">
        <f>ROUND(E956* H956,5)</f>
        <v>0</v>
      </c>
      <c r="K956" s="15"/>
    </row>
    <row r="957" spans="1:27" x14ac:dyDescent="0.25">
      <c r="D957" s="16" t="s">
        <v>833</v>
      </c>
      <c r="E957" s="15"/>
      <c r="H957" s="15"/>
      <c r="K957" s="13">
        <f>SUM(J955:J956)</f>
        <v>0</v>
      </c>
    </row>
    <row r="958" spans="1:27" x14ac:dyDescent="0.25">
      <c r="E958" s="15"/>
      <c r="H958" s="15"/>
      <c r="K958" s="15"/>
    </row>
    <row r="959" spans="1:27" x14ac:dyDescent="0.25">
      <c r="D959" s="16" t="s">
        <v>835</v>
      </c>
      <c r="E959" s="15"/>
      <c r="H959" s="15">
        <v>1.5</v>
      </c>
      <c r="I959" t="s">
        <v>836</v>
      </c>
      <c r="J959">
        <f>ROUND(H959/100*K953,5)</f>
        <v>0</v>
      </c>
      <c r="K959" s="15"/>
    </row>
    <row r="960" spans="1:27" x14ac:dyDescent="0.25">
      <c r="D960" s="16" t="s">
        <v>834</v>
      </c>
      <c r="E960" s="15"/>
      <c r="H960" s="15"/>
      <c r="K960" s="17">
        <f>SUM(J950:J959)</f>
        <v>0</v>
      </c>
    </row>
    <row r="961" spans="1:27" x14ac:dyDescent="0.25">
      <c r="D961" s="16" t="s">
        <v>837</v>
      </c>
      <c r="E961" s="15"/>
      <c r="H961" s="15"/>
      <c r="K961" s="17">
        <f>SUM(K960:K960)</f>
        <v>0</v>
      </c>
    </row>
    <row r="963" spans="1:27" ht="45" customHeight="1" x14ac:dyDescent="0.25">
      <c r="A963" s="25" t="s">
        <v>1205</v>
      </c>
      <c r="B963" s="25" t="s">
        <v>99</v>
      </c>
      <c r="C963" s="1" t="s">
        <v>30</v>
      </c>
      <c r="D963" s="32" t="s">
        <v>100</v>
      </c>
      <c r="E963" s="33"/>
      <c r="F963" s="33"/>
      <c r="G963" s="1"/>
      <c r="H963" s="26" t="s">
        <v>812</v>
      </c>
      <c r="I963" s="34">
        <v>1</v>
      </c>
      <c r="J963" s="35"/>
      <c r="K963" s="27">
        <f>ROUND(K974,2)</f>
        <v>0</v>
      </c>
      <c r="L963" s="1"/>
      <c r="M963" s="1"/>
      <c r="N963" s="1"/>
      <c r="O963" s="1"/>
      <c r="P963" s="1"/>
      <c r="Q963" s="1"/>
      <c r="R963" s="1"/>
      <c r="S963" s="1"/>
      <c r="T963" s="1"/>
      <c r="U963" s="1"/>
      <c r="V963" s="1"/>
      <c r="W963" s="1"/>
      <c r="X963" s="1"/>
      <c r="Y963" s="1"/>
      <c r="Z963" s="1"/>
      <c r="AA963" s="1"/>
    </row>
    <row r="964" spans="1:27" x14ac:dyDescent="0.25">
      <c r="B964" s="28" t="s">
        <v>813</v>
      </c>
    </row>
    <row r="965" spans="1:27" x14ac:dyDescent="0.25">
      <c r="B965" t="s">
        <v>867</v>
      </c>
      <c r="C965" t="s">
        <v>815</v>
      </c>
      <c r="D965" t="s">
        <v>868</v>
      </c>
      <c r="E965" s="12">
        <v>0.08</v>
      </c>
      <c r="F965" t="s">
        <v>817</v>
      </c>
      <c r="G965" t="s">
        <v>818</v>
      </c>
      <c r="H965" s="13">
        <v>0</v>
      </c>
      <c r="I965" t="s">
        <v>819</v>
      </c>
      <c r="J965" s="14">
        <f>ROUND(E965/I963* H965,5)</f>
        <v>0</v>
      </c>
      <c r="K965" s="15"/>
    </row>
    <row r="966" spans="1:27" x14ac:dyDescent="0.25">
      <c r="B966" t="s">
        <v>869</v>
      </c>
      <c r="C966" t="s">
        <v>815</v>
      </c>
      <c r="D966" t="s">
        <v>870</v>
      </c>
      <c r="E966" s="12">
        <v>0.04</v>
      </c>
      <c r="F966" t="s">
        <v>817</v>
      </c>
      <c r="G966" t="s">
        <v>818</v>
      </c>
      <c r="H966" s="13">
        <v>0</v>
      </c>
      <c r="I966" t="s">
        <v>819</v>
      </c>
      <c r="J966" s="14">
        <f>ROUND(E966/I963* H966,5)</f>
        <v>0</v>
      </c>
      <c r="K966" s="15"/>
    </row>
    <row r="967" spans="1:27" x14ac:dyDescent="0.25">
      <c r="D967" s="16" t="s">
        <v>820</v>
      </c>
      <c r="E967" s="15"/>
      <c r="H967" s="15"/>
      <c r="K967" s="13">
        <f>SUM(J965:J966)</f>
        <v>0</v>
      </c>
    </row>
    <row r="968" spans="1:27" x14ac:dyDescent="0.25">
      <c r="B968" s="28" t="s">
        <v>825</v>
      </c>
      <c r="E968" s="15"/>
      <c r="H968" s="15"/>
      <c r="K968" s="15"/>
    </row>
    <row r="969" spans="1:27" x14ac:dyDescent="0.25">
      <c r="B969" t="s">
        <v>1206</v>
      </c>
      <c r="C969" t="s">
        <v>30</v>
      </c>
      <c r="D969" t="s">
        <v>1207</v>
      </c>
      <c r="E969" s="12">
        <v>1.05</v>
      </c>
      <c r="G969" t="s">
        <v>818</v>
      </c>
      <c r="H969" s="13">
        <v>0</v>
      </c>
      <c r="I969" t="s">
        <v>819</v>
      </c>
      <c r="J969" s="14">
        <f>ROUND(E969* H969,5)</f>
        <v>0</v>
      </c>
      <c r="K969" s="15"/>
    </row>
    <row r="970" spans="1:27" x14ac:dyDescent="0.25">
      <c r="D970" s="16" t="s">
        <v>833</v>
      </c>
      <c r="E970" s="15"/>
      <c r="H970" s="15"/>
      <c r="K970" s="13">
        <f>SUM(J969:J969)</f>
        <v>0</v>
      </c>
    </row>
    <row r="971" spans="1:27" x14ac:dyDescent="0.25">
      <c r="E971" s="15"/>
      <c r="H971" s="15"/>
      <c r="K971" s="15"/>
    </row>
    <row r="972" spans="1:27" x14ac:dyDescent="0.25">
      <c r="D972" s="16" t="s">
        <v>835</v>
      </c>
      <c r="E972" s="15"/>
      <c r="H972" s="15">
        <v>1.5</v>
      </c>
      <c r="I972" t="s">
        <v>836</v>
      </c>
      <c r="J972">
        <f>ROUND(H972/100*K967,5)</f>
        <v>0</v>
      </c>
      <c r="K972" s="15"/>
    </row>
    <row r="973" spans="1:27" x14ac:dyDescent="0.25">
      <c r="D973" s="16" t="s">
        <v>834</v>
      </c>
      <c r="E973" s="15"/>
      <c r="H973" s="15"/>
      <c r="K973" s="17">
        <f>SUM(J964:J972)</f>
        <v>0</v>
      </c>
    </row>
    <row r="974" spans="1:27" x14ac:dyDescent="0.25">
      <c r="D974" s="16" t="s">
        <v>837</v>
      </c>
      <c r="E974" s="15"/>
      <c r="H974" s="15"/>
      <c r="K974" s="17">
        <f>SUM(K973:K973)</f>
        <v>0</v>
      </c>
    </row>
    <row r="976" spans="1:27" ht="45" customHeight="1" x14ac:dyDescent="0.25">
      <c r="A976" s="25" t="s">
        <v>1208</v>
      </c>
      <c r="B976" s="25" t="s">
        <v>41</v>
      </c>
      <c r="C976" s="1" t="s">
        <v>30</v>
      </c>
      <c r="D976" s="32" t="s">
        <v>42</v>
      </c>
      <c r="E976" s="33"/>
      <c r="F976" s="33"/>
      <c r="G976" s="1"/>
      <c r="H976" s="26" t="s">
        <v>812</v>
      </c>
      <c r="I976" s="34">
        <v>1</v>
      </c>
      <c r="J976" s="35"/>
      <c r="K976" s="27">
        <f>ROUND(K991,2)</f>
        <v>0</v>
      </c>
      <c r="L976" s="1"/>
      <c r="M976" s="1"/>
      <c r="N976" s="1"/>
      <c r="O976" s="1"/>
      <c r="P976" s="1"/>
      <c r="Q976" s="1"/>
      <c r="R976" s="1"/>
      <c r="S976" s="1"/>
      <c r="T976" s="1"/>
      <c r="U976" s="1"/>
      <c r="V976" s="1"/>
      <c r="W976" s="1"/>
      <c r="X976" s="1"/>
      <c r="Y976" s="1"/>
      <c r="Z976" s="1"/>
      <c r="AA976" s="1"/>
    </row>
    <row r="977" spans="2:11" x14ac:dyDescent="0.25">
      <c r="B977" s="28" t="s">
        <v>813</v>
      </c>
    </row>
    <row r="978" spans="2:11" x14ac:dyDescent="0.25">
      <c r="B978" t="s">
        <v>1186</v>
      </c>
      <c r="C978" t="s">
        <v>815</v>
      </c>
      <c r="D978" t="s">
        <v>1187</v>
      </c>
      <c r="E978" s="12">
        <v>0.13</v>
      </c>
      <c r="F978" t="s">
        <v>817</v>
      </c>
      <c r="G978" t="s">
        <v>818</v>
      </c>
      <c r="H978" s="13">
        <v>0</v>
      </c>
      <c r="I978" t="s">
        <v>819</v>
      </c>
      <c r="J978" s="14">
        <f>ROUND(E978/I976* H978,5)</f>
        <v>0</v>
      </c>
      <c r="K978" s="15"/>
    </row>
    <row r="979" spans="2:11" x14ac:dyDescent="0.25">
      <c r="B979" t="s">
        <v>1184</v>
      </c>
      <c r="C979" t="s">
        <v>815</v>
      </c>
      <c r="D979" t="s">
        <v>1185</v>
      </c>
      <c r="E979" s="12">
        <v>7.0000000000000007E-2</v>
      </c>
      <c r="F979" t="s">
        <v>817</v>
      </c>
      <c r="G979" t="s">
        <v>818</v>
      </c>
      <c r="H979" s="13">
        <v>0</v>
      </c>
      <c r="I979" t="s">
        <v>819</v>
      </c>
      <c r="J979" s="14">
        <f>ROUND(E979/I976* H979,5)</f>
        <v>0</v>
      </c>
      <c r="K979" s="15"/>
    </row>
    <row r="980" spans="2:11" x14ac:dyDescent="0.25">
      <c r="D980" s="16" t="s">
        <v>820</v>
      </c>
      <c r="E980" s="15"/>
      <c r="H980" s="15"/>
      <c r="K980" s="13">
        <f>SUM(J978:J979)</f>
        <v>0</v>
      </c>
    </row>
    <row r="981" spans="2:11" x14ac:dyDescent="0.25">
      <c r="B981" s="28" t="s">
        <v>821</v>
      </c>
      <c r="E981" s="15"/>
      <c r="H981" s="15"/>
      <c r="K981" s="15"/>
    </row>
    <row r="982" spans="2:11" x14ac:dyDescent="0.25">
      <c r="B982" t="s">
        <v>1209</v>
      </c>
      <c r="C982" t="s">
        <v>815</v>
      </c>
      <c r="D982" t="s">
        <v>1210</v>
      </c>
      <c r="E982" s="12">
        <v>0.15</v>
      </c>
      <c r="F982" t="s">
        <v>817</v>
      </c>
      <c r="G982" t="s">
        <v>818</v>
      </c>
      <c r="H982" s="13">
        <v>0</v>
      </c>
      <c r="I982" t="s">
        <v>819</v>
      </c>
      <c r="J982" s="14">
        <f>ROUND(E982/I976* H982,5)</f>
        <v>0</v>
      </c>
      <c r="K982" s="15"/>
    </row>
    <row r="983" spans="2:11" x14ac:dyDescent="0.25">
      <c r="D983" s="16" t="s">
        <v>824</v>
      </c>
      <c r="E983" s="15"/>
      <c r="H983" s="15"/>
      <c r="K983" s="13">
        <f>SUM(J982:J982)</f>
        <v>0</v>
      </c>
    </row>
    <row r="984" spans="2:11" x14ac:dyDescent="0.25">
      <c r="B984" s="28" t="s">
        <v>825</v>
      </c>
      <c r="E984" s="15"/>
      <c r="H984" s="15"/>
      <c r="K984" s="15"/>
    </row>
    <row r="985" spans="2:11" x14ac:dyDescent="0.25">
      <c r="B985" t="s">
        <v>1211</v>
      </c>
      <c r="C985" t="s">
        <v>843</v>
      </c>
      <c r="D985" t="s">
        <v>1212</v>
      </c>
      <c r="E985" s="12">
        <v>35</v>
      </c>
      <c r="G985" t="s">
        <v>818</v>
      </c>
      <c r="H985" s="13">
        <v>0</v>
      </c>
      <c r="I985" t="s">
        <v>819</v>
      </c>
      <c r="J985" s="14">
        <f>ROUND(E985* H985,5)</f>
        <v>0</v>
      </c>
      <c r="K985" s="15"/>
    </row>
    <row r="986" spans="2:11" x14ac:dyDescent="0.25">
      <c r="B986" t="s">
        <v>831</v>
      </c>
      <c r="C986" t="s">
        <v>44</v>
      </c>
      <c r="D986" t="s">
        <v>832</v>
      </c>
      <c r="E986" s="12">
        <v>3.6999999999999998E-2</v>
      </c>
      <c r="G986" t="s">
        <v>818</v>
      </c>
      <c r="H986" s="13">
        <v>0</v>
      </c>
      <c r="I986" t="s">
        <v>819</v>
      </c>
      <c r="J986" s="14">
        <f>ROUND(E986* H986,5)</f>
        <v>0</v>
      </c>
      <c r="K986" s="15"/>
    </row>
    <row r="987" spans="2:11" x14ac:dyDescent="0.25">
      <c r="D987" s="16" t="s">
        <v>833</v>
      </c>
      <c r="E987" s="15"/>
      <c r="H987" s="15"/>
      <c r="K987" s="13">
        <f>SUM(J985:J986)</f>
        <v>0</v>
      </c>
    </row>
    <row r="988" spans="2:11" x14ac:dyDescent="0.25">
      <c r="E988" s="15"/>
      <c r="H988" s="15"/>
      <c r="K988" s="15"/>
    </row>
    <row r="989" spans="2:11" x14ac:dyDescent="0.25">
      <c r="D989" s="16" t="s">
        <v>835</v>
      </c>
      <c r="E989" s="15"/>
      <c r="H989" s="15">
        <v>2.5</v>
      </c>
      <c r="I989" t="s">
        <v>836</v>
      </c>
      <c r="J989">
        <f>ROUND(H989/100*K980,5)</f>
        <v>0</v>
      </c>
      <c r="K989" s="15"/>
    </row>
    <row r="990" spans="2:11" x14ac:dyDescent="0.25">
      <c r="D990" s="16" t="s">
        <v>834</v>
      </c>
      <c r="E990" s="15"/>
      <c r="H990" s="15"/>
      <c r="K990" s="17">
        <f>SUM(J977:J989)</f>
        <v>0</v>
      </c>
    </row>
    <row r="991" spans="2:11" x14ac:dyDescent="0.25">
      <c r="D991" s="16" t="s">
        <v>837</v>
      </c>
      <c r="E991" s="15"/>
      <c r="H991" s="15"/>
      <c r="K991" s="17">
        <f>SUM(K990:K990)</f>
        <v>0</v>
      </c>
    </row>
    <row r="993" spans="1:27" ht="45" customHeight="1" x14ac:dyDescent="0.25">
      <c r="A993" s="25" t="s">
        <v>1213</v>
      </c>
      <c r="B993" s="25" t="s">
        <v>46</v>
      </c>
      <c r="C993" s="1" t="s">
        <v>30</v>
      </c>
      <c r="D993" s="32" t="s">
        <v>47</v>
      </c>
      <c r="E993" s="33"/>
      <c r="F993" s="33"/>
      <c r="G993" s="1"/>
      <c r="H993" s="26" t="s">
        <v>812</v>
      </c>
      <c r="I993" s="34">
        <v>1</v>
      </c>
      <c r="J993" s="35"/>
      <c r="K993" s="27">
        <f>ROUND(K1004,2)</f>
        <v>0</v>
      </c>
      <c r="L993" s="1"/>
      <c r="M993" s="1"/>
      <c r="N993" s="1"/>
      <c r="O993" s="1"/>
      <c r="P993" s="1"/>
      <c r="Q993" s="1"/>
      <c r="R993" s="1"/>
      <c r="S993" s="1"/>
      <c r="T993" s="1"/>
      <c r="U993" s="1"/>
      <c r="V993" s="1"/>
      <c r="W993" s="1"/>
      <c r="X993" s="1"/>
      <c r="Y993" s="1"/>
      <c r="Z993" s="1"/>
      <c r="AA993" s="1"/>
    </row>
    <row r="994" spans="1:27" x14ac:dyDescent="0.25">
      <c r="B994" s="28" t="s">
        <v>813</v>
      </c>
    </row>
    <row r="995" spans="1:27" x14ac:dyDescent="0.25">
      <c r="B995" t="s">
        <v>869</v>
      </c>
      <c r="C995" t="s">
        <v>815</v>
      </c>
      <c r="D995" t="s">
        <v>870</v>
      </c>
      <c r="E995" s="12">
        <v>0.34</v>
      </c>
      <c r="F995" t="s">
        <v>817</v>
      </c>
      <c r="G995" t="s">
        <v>818</v>
      </c>
      <c r="H995" s="13">
        <v>0</v>
      </c>
      <c r="I995" t="s">
        <v>819</v>
      </c>
      <c r="J995" s="14">
        <f>ROUND(E995/I993* H995,5)</f>
        <v>0</v>
      </c>
      <c r="K995" s="15"/>
    </row>
    <row r="996" spans="1:27" x14ac:dyDescent="0.25">
      <c r="B996" t="s">
        <v>867</v>
      </c>
      <c r="C996" t="s">
        <v>815</v>
      </c>
      <c r="D996" t="s">
        <v>868</v>
      </c>
      <c r="E996" s="12">
        <v>0.5</v>
      </c>
      <c r="F996" t="s">
        <v>817</v>
      </c>
      <c r="G996" t="s">
        <v>818</v>
      </c>
      <c r="H996" s="13">
        <v>0</v>
      </c>
      <c r="I996" t="s">
        <v>819</v>
      </c>
      <c r="J996" s="14">
        <f>ROUND(E996/I993* H996,5)</f>
        <v>0</v>
      </c>
      <c r="K996" s="15"/>
    </row>
    <row r="997" spans="1:27" x14ac:dyDescent="0.25">
      <c r="D997" s="16" t="s">
        <v>820</v>
      </c>
      <c r="E997" s="15"/>
      <c r="H997" s="15"/>
      <c r="K997" s="13">
        <f>SUM(J995:J996)</f>
        <v>0</v>
      </c>
    </row>
    <row r="998" spans="1:27" x14ac:dyDescent="0.25">
      <c r="B998" s="28" t="s">
        <v>809</v>
      </c>
      <c r="E998" s="15"/>
      <c r="H998" s="15"/>
      <c r="K998" s="15"/>
    </row>
    <row r="999" spans="1:27" x14ac:dyDescent="0.25">
      <c r="B999" t="s">
        <v>840</v>
      </c>
      <c r="C999" t="s">
        <v>44</v>
      </c>
      <c r="D999" t="s">
        <v>841</v>
      </c>
      <c r="E999" s="12">
        <v>1.9400000000000001E-2</v>
      </c>
      <c r="G999" t="s">
        <v>818</v>
      </c>
      <c r="H999" s="13">
        <v>0</v>
      </c>
      <c r="I999" t="s">
        <v>819</v>
      </c>
      <c r="J999" s="14">
        <f>ROUND(E999* H999,5)</f>
        <v>0</v>
      </c>
      <c r="K999" s="15"/>
    </row>
    <row r="1000" spans="1:27" x14ac:dyDescent="0.25">
      <c r="D1000" s="16" t="s">
        <v>1178</v>
      </c>
      <c r="E1000" s="15"/>
      <c r="H1000" s="15"/>
      <c r="K1000" s="13">
        <f>SUM(J999:J999)</f>
        <v>0</v>
      </c>
    </row>
    <row r="1001" spans="1:27" x14ac:dyDescent="0.25">
      <c r="E1001" s="15"/>
      <c r="H1001" s="15"/>
      <c r="K1001" s="15"/>
    </row>
    <row r="1002" spans="1:27" x14ac:dyDescent="0.25">
      <c r="D1002" s="16" t="s">
        <v>835</v>
      </c>
      <c r="E1002" s="15"/>
      <c r="H1002" s="15">
        <v>2.5</v>
      </c>
      <c r="I1002" t="s">
        <v>836</v>
      </c>
      <c r="J1002">
        <f>ROUND(H1002/100*K997,5)</f>
        <v>0</v>
      </c>
      <c r="K1002" s="15"/>
    </row>
    <row r="1003" spans="1:27" x14ac:dyDescent="0.25">
      <c r="D1003" s="16" t="s">
        <v>834</v>
      </c>
      <c r="E1003" s="15"/>
      <c r="H1003" s="15"/>
      <c r="K1003" s="17">
        <f>SUM(J994:J1002)</f>
        <v>0</v>
      </c>
    </row>
    <row r="1004" spans="1:27" x14ac:dyDescent="0.25">
      <c r="D1004" s="16" t="s">
        <v>837</v>
      </c>
      <c r="E1004" s="15"/>
      <c r="H1004" s="15"/>
      <c r="K1004" s="17">
        <f>SUM(K1003:K1003)</f>
        <v>0</v>
      </c>
    </row>
    <row r="1006" spans="1:27" ht="45" customHeight="1" x14ac:dyDescent="0.25">
      <c r="A1006" s="25" t="s">
        <v>1214</v>
      </c>
      <c r="B1006" s="25" t="s">
        <v>143</v>
      </c>
      <c r="C1006" s="1" t="s">
        <v>30</v>
      </c>
      <c r="D1006" s="32" t="s">
        <v>144</v>
      </c>
      <c r="E1006" s="33"/>
      <c r="F1006" s="33"/>
      <c r="G1006" s="1"/>
      <c r="H1006" s="26" t="s">
        <v>812</v>
      </c>
      <c r="I1006" s="34">
        <v>1</v>
      </c>
      <c r="J1006" s="35"/>
      <c r="K1006" s="27">
        <f>ROUND(K1020,2)</f>
        <v>0</v>
      </c>
      <c r="L1006" s="1"/>
      <c r="M1006" s="1"/>
      <c r="N1006" s="1"/>
      <c r="O1006" s="1"/>
      <c r="P1006" s="1"/>
      <c r="Q1006" s="1"/>
      <c r="R1006" s="1"/>
      <c r="S1006" s="1"/>
      <c r="T1006" s="1"/>
      <c r="U1006" s="1"/>
      <c r="V1006" s="1"/>
      <c r="W1006" s="1"/>
      <c r="X1006" s="1"/>
      <c r="Y1006" s="1"/>
      <c r="Z1006" s="1"/>
      <c r="AA1006" s="1"/>
    </row>
    <row r="1007" spans="1:27" x14ac:dyDescent="0.25">
      <c r="B1007" s="28" t="s">
        <v>813</v>
      </c>
    </row>
    <row r="1008" spans="1:27" x14ac:dyDescent="0.25">
      <c r="B1008" t="s">
        <v>869</v>
      </c>
      <c r="C1008" t="s">
        <v>815</v>
      </c>
      <c r="D1008" t="s">
        <v>870</v>
      </c>
      <c r="E1008" s="12">
        <v>0.12</v>
      </c>
      <c r="F1008" t="s">
        <v>817</v>
      </c>
      <c r="G1008" t="s">
        <v>818</v>
      </c>
      <c r="H1008" s="13">
        <v>0</v>
      </c>
      <c r="I1008" t="s">
        <v>819</v>
      </c>
      <c r="J1008" s="14">
        <f>ROUND(E1008/I1006* H1008,5)</f>
        <v>0</v>
      </c>
      <c r="K1008" s="15"/>
    </row>
    <row r="1009" spans="1:27" x14ac:dyDescent="0.25">
      <c r="B1009" t="s">
        <v>1186</v>
      </c>
      <c r="C1009" t="s">
        <v>815</v>
      </c>
      <c r="D1009" t="s">
        <v>1187</v>
      </c>
      <c r="E1009" s="12">
        <v>3.5000000000000003E-2</v>
      </c>
      <c r="F1009" t="s">
        <v>817</v>
      </c>
      <c r="G1009" t="s">
        <v>818</v>
      </c>
      <c r="H1009" s="13">
        <v>0</v>
      </c>
      <c r="I1009" t="s">
        <v>819</v>
      </c>
      <c r="J1009" s="14">
        <f>ROUND(E1009/I1006* H1009,5)</f>
        <v>0</v>
      </c>
      <c r="K1009" s="15"/>
    </row>
    <row r="1010" spans="1:27" x14ac:dyDescent="0.25">
      <c r="D1010" s="16" t="s">
        <v>820</v>
      </c>
      <c r="E1010" s="15"/>
      <c r="H1010" s="15"/>
      <c r="K1010" s="13">
        <f>SUM(J1008:J1009)</f>
        <v>0</v>
      </c>
    </row>
    <row r="1011" spans="1:27" x14ac:dyDescent="0.25">
      <c r="B1011" s="28" t="s">
        <v>825</v>
      </c>
      <c r="E1011" s="15"/>
      <c r="H1011" s="15"/>
      <c r="K1011" s="15"/>
    </row>
    <row r="1012" spans="1:27" x14ac:dyDescent="0.25">
      <c r="B1012" t="s">
        <v>1215</v>
      </c>
      <c r="C1012" t="s">
        <v>30</v>
      </c>
      <c r="D1012" t="s">
        <v>1216</v>
      </c>
      <c r="E1012" s="12">
        <v>1.02</v>
      </c>
      <c r="G1012" t="s">
        <v>818</v>
      </c>
      <c r="H1012" s="13">
        <v>0</v>
      </c>
      <c r="I1012" t="s">
        <v>819</v>
      </c>
      <c r="J1012" s="14">
        <f>ROUND(E1012* H1012,5)</f>
        <v>0</v>
      </c>
      <c r="K1012" s="15"/>
    </row>
    <row r="1013" spans="1:27" x14ac:dyDescent="0.25">
      <c r="B1013" t="s">
        <v>1217</v>
      </c>
      <c r="C1013" t="s">
        <v>65</v>
      </c>
      <c r="D1013" t="s">
        <v>1218</v>
      </c>
      <c r="E1013" s="12">
        <v>0.2</v>
      </c>
      <c r="G1013" t="s">
        <v>818</v>
      </c>
      <c r="H1013" s="13">
        <v>0</v>
      </c>
      <c r="I1013" t="s">
        <v>819</v>
      </c>
      <c r="J1013" s="14">
        <f>ROUND(E1013* H1013,5)</f>
        <v>0</v>
      </c>
      <c r="K1013" s="15"/>
    </row>
    <row r="1014" spans="1:27" x14ac:dyDescent="0.25">
      <c r="B1014" t="s">
        <v>1219</v>
      </c>
      <c r="C1014" t="s">
        <v>843</v>
      </c>
      <c r="D1014" t="s">
        <v>1220</v>
      </c>
      <c r="E1014" s="12">
        <v>0.47</v>
      </c>
      <c r="G1014" t="s">
        <v>818</v>
      </c>
      <c r="H1014" s="13">
        <v>0</v>
      </c>
      <c r="I1014" t="s">
        <v>819</v>
      </c>
      <c r="J1014" s="14">
        <f>ROUND(E1014* H1014,5)</f>
        <v>0</v>
      </c>
      <c r="K1014" s="15"/>
    </row>
    <row r="1015" spans="1:27" x14ac:dyDescent="0.25">
      <c r="B1015" t="s">
        <v>1221</v>
      </c>
      <c r="C1015" t="s">
        <v>843</v>
      </c>
      <c r="D1015" t="s">
        <v>1222</v>
      </c>
      <c r="E1015" s="12">
        <v>4.76</v>
      </c>
      <c r="G1015" t="s">
        <v>818</v>
      </c>
      <c r="H1015" s="13">
        <v>0</v>
      </c>
      <c r="I1015" t="s">
        <v>819</v>
      </c>
      <c r="J1015" s="14">
        <f>ROUND(E1015* H1015,5)</f>
        <v>0</v>
      </c>
      <c r="K1015" s="15"/>
    </row>
    <row r="1016" spans="1:27" x14ac:dyDescent="0.25">
      <c r="D1016" s="16" t="s">
        <v>833</v>
      </c>
      <c r="E1016" s="15"/>
      <c r="H1016" s="15"/>
      <c r="K1016" s="13">
        <f>SUM(J1012:J1015)</f>
        <v>0</v>
      </c>
    </row>
    <row r="1017" spans="1:27" x14ac:dyDescent="0.25">
      <c r="E1017" s="15"/>
      <c r="H1017" s="15"/>
      <c r="K1017" s="15"/>
    </row>
    <row r="1018" spans="1:27" x14ac:dyDescent="0.25">
      <c r="D1018" s="16" t="s">
        <v>835</v>
      </c>
      <c r="E1018" s="15"/>
      <c r="H1018" s="15">
        <v>1.5</v>
      </c>
      <c r="I1018" t="s">
        <v>836</v>
      </c>
      <c r="J1018">
        <f>ROUND(H1018/100*K1010,5)</f>
        <v>0</v>
      </c>
      <c r="K1018" s="15"/>
    </row>
    <row r="1019" spans="1:27" x14ac:dyDescent="0.25">
      <c r="D1019" s="16" t="s">
        <v>834</v>
      </c>
      <c r="E1019" s="15"/>
      <c r="H1019" s="15"/>
      <c r="K1019" s="17">
        <f>SUM(J1007:J1018)</f>
        <v>0</v>
      </c>
    </row>
    <row r="1020" spans="1:27" x14ac:dyDescent="0.25">
      <c r="D1020" s="16" t="s">
        <v>837</v>
      </c>
      <c r="E1020" s="15"/>
      <c r="H1020" s="15"/>
      <c r="K1020" s="17">
        <f>SUM(K1019:K1019)</f>
        <v>0</v>
      </c>
    </row>
    <row r="1022" spans="1:27" ht="45" customHeight="1" x14ac:dyDescent="0.25">
      <c r="A1022" s="25" t="s">
        <v>1223</v>
      </c>
      <c r="B1022" s="25" t="s">
        <v>97</v>
      </c>
      <c r="C1022" s="1" t="s">
        <v>30</v>
      </c>
      <c r="D1022" s="32" t="s">
        <v>98</v>
      </c>
      <c r="E1022" s="33"/>
      <c r="F1022" s="33"/>
      <c r="G1022" s="1"/>
      <c r="H1022" s="26" t="s">
        <v>812</v>
      </c>
      <c r="I1022" s="34">
        <v>1</v>
      </c>
      <c r="J1022" s="35"/>
      <c r="K1022" s="27">
        <f>ROUND(K1035,2)</f>
        <v>0</v>
      </c>
      <c r="L1022" s="1"/>
      <c r="M1022" s="1"/>
      <c r="N1022" s="1"/>
      <c r="O1022" s="1"/>
      <c r="P1022" s="1"/>
      <c r="Q1022" s="1"/>
      <c r="R1022" s="1"/>
      <c r="S1022" s="1"/>
      <c r="T1022" s="1"/>
      <c r="U1022" s="1"/>
      <c r="V1022" s="1"/>
      <c r="W1022" s="1"/>
      <c r="X1022" s="1"/>
      <c r="Y1022" s="1"/>
      <c r="Z1022" s="1"/>
      <c r="AA1022" s="1"/>
    </row>
    <row r="1023" spans="1:27" x14ac:dyDescent="0.25">
      <c r="B1023" s="28" t="s">
        <v>813</v>
      </c>
    </row>
    <row r="1024" spans="1:27" x14ac:dyDescent="0.25">
      <c r="B1024" t="s">
        <v>850</v>
      </c>
      <c r="C1024" t="s">
        <v>815</v>
      </c>
      <c r="D1024" t="s">
        <v>851</v>
      </c>
      <c r="E1024" s="12">
        <v>0.12</v>
      </c>
      <c r="F1024" t="s">
        <v>817</v>
      </c>
      <c r="G1024" t="s">
        <v>818</v>
      </c>
      <c r="H1024" s="13">
        <v>0</v>
      </c>
      <c r="I1024" t="s">
        <v>819</v>
      </c>
      <c r="J1024" s="14">
        <f>ROUND(E1024/I1022* H1024,5)</f>
        <v>0</v>
      </c>
      <c r="K1024" s="15"/>
    </row>
    <row r="1025" spans="1:27" x14ac:dyDescent="0.25">
      <c r="B1025" t="s">
        <v>848</v>
      </c>
      <c r="C1025" t="s">
        <v>815</v>
      </c>
      <c r="D1025" t="s">
        <v>849</v>
      </c>
      <c r="E1025" s="12">
        <v>0.2</v>
      </c>
      <c r="F1025" t="s">
        <v>817</v>
      </c>
      <c r="G1025" t="s">
        <v>818</v>
      </c>
      <c r="H1025" s="13">
        <v>0</v>
      </c>
      <c r="I1025" t="s">
        <v>819</v>
      </c>
      <c r="J1025" s="14">
        <f>ROUND(E1025/I1022* H1025,5)</f>
        <v>0</v>
      </c>
      <c r="K1025" s="15"/>
    </row>
    <row r="1026" spans="1:27" x14ac:dyDescent="0.25">
      <c r="D1026" s="16" t="s">
        <v>820</v>
      </c>
      <c r="E1026" s="15"/>
      <c r="H1026" s="15"/>
      <c r="K1026" s="13">
        <f>SUM(J1024:J1025)</f>
        <v>0</v>
      </c>
    </row>
    <row r="1027" spans="1:27" x14ac:dyDescent="0.25">
      <c r="B1027" s="28" t="s">
        <v>825</v>
      </c>
      <c r="E1027" s="15"/>
      <c r="H1027" s="15"/>
      <c r="K1027" s="15"/>
    </row>
    <row r="1028" spans="1:27" x14ac:dyDescent="0.25">
      <c r="B1028" t="s">
        <v>1224</v>
      </c>
      <c r="C1028" t="s">
        <v>30</v>
      </c>
      <c r="D1028" t="s">
        <v>1225</v>
      </c>
      <c r="E1028" s="12">
        <v>1.05</v>
      </c>
      <c r="G1028" t="s">
        <v>818</v>
      </c>
      <c r="H1028" s="13">
        <v>0</v>
      </c>
      <c r="I1028" t="s">
        <v>819</v>
      </c>
      <c r="J1028" s="14">
        <f>ROUND(E1028* H1028,5)</f>
        <v>0</v>
      </c>
      <c r="K1028" s="15"/>
    </row>
    <row r="1029" spans="1:27" x14ac:dyDescent="0.25">
      <c r="B1029" t="s">
        <v>1226</v>
      </c>
      <c r="C1029" t="s">
        <v>65</v>
      </c>
      <c r="D1029" t="s">
        <v>1227</v>
      </c>
      <c r="E1029" s="12">
        <v>4</v>
      </c>
      <c r="G1029" t="s">
        <v>818</v>
      </c>
      <c r="H1029" s="13">
        <v>0</v>
      </c>
      <c r="I1029" t="s">
        <v>819</v>
      </c>
      <c r="J1029" s="14">
        <f>ROUND(E1029* H1029,5)</f>
        <v>0</v>
      </c>
      <c r="K1029" s="15"/>
    </row>
    <row r="1030" spans="1:27" x14ac:dyDescent="0.25">
      <c r="B1030" t="s">
        <v>1228</v>
      </c>
      <c r="C1030" t="s">
        <v>30</v>
      </c>
      <c r="D1030" t="s">
        <v>1229</v>
      </c>
      <c r="E1030" s="12">
        <v>1.05</v>
      </c>
      <c r="G1030" t="s">
        <v>818</v>
      </c>
      <c r="H1030" s="13">
        <v>0</v>
      </c>
      <c r="I1030" t="s">
        <v>819</v>
      </c>
      <c r="J1030" s="14">
        <f>ROUND(E1030* H1030,5)</f>
        <v>0</v>
      </c>
      <c r="K1030" s="15"/>
    </row>
    <row r="1031" spans="1:27" x14ac:dyDescent="0.25">
      <c r="D1031" s="16" t="s">
        <v>833</v>
      </c>
      <c r="E1031" s="15"/>
      <c r="H1031" s="15"/>
      <c r="K1031" s="13">
        <f>SUM(J1028:J1030)</f>
        <v>0</v>
      </c>
    </row>
    <row r="1032" spans="1:27" x14ac:dyDescent="0.25">
      <c r="E1032" s="15"/>
      <c r="H1032" s="15"/>
      <c r="K1032" s="15"/>
    </row>
    <row r="1033" spans="1:27" x14ac:dyDescent="0.25">
      <c r="D1033" s="16" t="s">
        <v>835</v>
      </c>
      <c r="E1033" s="15"/>
      <c r="H1033" s="15">
        <v>1.5</v>
      </c>
      <c r="I1033" t="s">
        <v>836</v>
      </c>
      <c r="J1033">
        <f>ROUND(H1033/100*K1026,5)</f>
        <v>0</v>
      </c>
      <c r="K1033" s="15"/>
    </row>
    <row r="1034" spans="1:27" x14ac:dyDescent="0.25">
      <c r="D1034" s="16" t="s">
        <v>834</v>
      </c>
      <c r="E1034" s="15"/>
      <c r="H1034" s="15"/>
      <c r="K1034" s="17">
        <f>SUM(J1023:J1033)</f>
        <v>0</v>
      </c>
    </row>
    <row r="1035" spans="1:27" x14ac:dyDescent="0.25">
      <c r="D1035" s="16" t="s">
        <v>837</v>
      </c>
      <c r="E1035" s="15"/>
      <c r="H1035" s="15"/>
      <c r="K1035" s="17">
        <f>SUM(K1034:K1034)</f>
        <v>0</v>
      </c>
    </row>
    <row r="1037" spans="1:27" ht="45" customHeight="1" x14ac:dyDescent="0.25">
      <c r="A1037" s="25" t="s">
        <v>1230</v>
      </c>
      <c r="B1037" s="25" t="s">
        <v>91</v>
      </c>
      <c r="C1037" s="1" t="s">
        <v>30</v>
      </c>
      <c r="D1037" s="32" t="s">
        <v>92</v>
      </c>
      <c r="E1037" s="33"/>
      <c r="F1037" s="33"/>
      <c r="G1037" s="1"/>
      <c r="H1037" s="26" t="s">
        <v>812</v>
      </c>
      <c r="I1037" s="34">
        <v>1</v>
      </c>
      <c r="J1037" s="35"/>
      <c r="K1037" s="27">
        <f>ROUND(K1053,2)</f>
        <v>0</v>
      </c>
      <c r="L1037" s="1"/>
      <c r="M1037" s="1"/>
      <c r="N1037" s="1"/>
      <c r="O1037" s="1"/>
      <c r="P1037" s="1"/>
      <c r="Q1037" s="1"/>
      <c r="R1037" s="1"/>
      <c r="S1037" s="1"/>
      <c r="T1037" s="1"/>
      <c r="U1037" s="1"/>
      <c r="V1037" s="1"/>
      <c r="W1037" s="1"/>
      <c r="X1037" s="1"/>
      <c r="Y1037" s="1"/>
      <c r="Z1037" s="1"/>
      <c r="AA1037" s="1"/>
    </row>
    <row r="1038" spans="1:27" x14ac:dyDescent="0.25">
      <c r="B1038" s="28" t="s">
        <v>813</v>
      </c>
    </row>
    <row r="1039" spans="1:27" x14ac:dyDescent="0.25">
      <c r="B1039" t="s">
        <v>850</v>
      </c>
      <c r="C1039" t="s">
        <v>815</v>
      </c>
      <c r="D1039" t="s">
        <v>851</v>
      </c>
      <c r="E1039" s="12">
        <v>0.08</v>
      </c>
      <c r="F1039" t="s">
        <v>817</v>
      </c>
      <c r="G1039" t="s">
        <v>818</v>
      </c>
      <c r="H1039" s="13">
        <v>0</v>
      </c>
      <c r="I1039" t="s">
        <v>819</v>
      </c>
      <c r="J1039" s="14">
        <f>ROUND(E1039/I1037* H1039,5)</f>
        <v>0</v>
      </c>
      <c r="K1039" s="15"/>
    </row>
    <row r="1040" spans="1:27" x14ac:dyDescent="0.25">
      <c r="B1040" t="s">
        <v>848</v>
      </c>
      <c r="C1040" t="s">
        <v>815</v>
      </c>
      <c r="D1040" t="s">
        <v>849</v>
      </c>
      <c r="E1040" s="12">
        <v>0.35</v>
      </c>
      <c r="F1040" t="s">
        <v>817</v>
      </c>
      <c r="G1040" t="s">
        <v>818</v>
      </c>
      <c r="H1040" s="13">
        <v>0</v>
      </c>
      <c r="I1040" t="s">
        <v>819</v>
      </c>
      <c r="J1040" s="14">
        <f>ROUND(E1040/I1037* H1040,5)</f>
        <v>0</v>
      </c>
      <c r="K1040" s="15"/>
    </row>
    <row r="1041" spans="1:27" x14ac:dyDescent="0.25">
      <c r="D1041" s="16" t="s">
        <v>820</v>
      </c>
      <c r="E1041" s="15"/>
      <c r="H1041" s="15"/>
      <c r="K1041" s="13">
        <f>SUM(J1039:J1040)</f>
        <v>0</v>
      </c>
    </row>
    <row r="1042" spans="1:27" x14ac:dyDescent="0.25">
      <c r="B1042" s="28" t="s">
        <v>825</v>
      </c>
      <c r="E1042" s="15"/>
      <c r="H1042" s="15"/>
      <c r="K1042" s="15"/>
    </row>
    <row r="1043" spans="1:27" x14ac:dyDescent="0.25">
      <c r="B1043" t="s">
        <v>1231</v>
      </c>
      <c r="C1043" t="s">
        <v>30</v>
      </c>
      <c r="D1043" t="s">
        <v>1232</v>
      </c>
      <c r="E1043" s="12">
        <v>1.05</v>
      </c>
      <c r="G1043" t="s">
        <v>818</v>
      </c>
      <c r="H1043" s="13">
        <v>0</v>
      </c>
      <c r="I1043" t="s">
        <v>819</v>
      </c>
      <c r="J1043" s="14">
        <f t="shared" ref="J1043:J1048" si="0">ROUND(E1043* H1043,5)</f>
        <v>0</v>
      </c>
      <c r="K1043" s="15"/>
    </row>
    <row r="1044" spans="1:27" x14ac:dyDescent="0.25">
      <c r="B1044" t="s">
        <v>879</v>
      </c>
      <c r="C1044" t="s">
        <v>65</v>
      </c>
      <c r="D1044" t="s">
        <v>880</v>
      </c>
      <c r="E1044" s="12">
        <v>1.9</v>
      </c>
      <c r="G1044" t="s">
        <v>818</v>
      </c>
      <c r="H1044" s="13">
        <v>0</v>
      </c>
      <c r="I1044" t="s">
        <v>819</v>
      </c>
      <c r="J1044" s="14">
        <f t="shared" si="0"/>
        <v>0</v>
      </c>
      <c r="K1044" s="15"/>
    </row>
    <row r="1045" spans="1:27" x14ac:dyDescent="0.25">
      <c r="B1045" t="s">
        <v>883</v>
      </c>
      <c r="C1045" t="s">
        <v>843</v>
      </c>
      <c r="D1045" t="s">
        <v>884</v>
      </c>
      <c r="E1045" s="12">
        <v>0.5</v>
      </c>
      <c r="G1045" t="s">
        <v>818</v>
      </c>
      <c r="H1045" s="13">
        <v>0</v>
      </c>
      <c r="I1045" t="s">
        <v>819</v>
      </c>
      <c r="J1045" s="14">
        <f t="shared" si="0"/>
        <v>0</v>
      </c>
      <c r="K1045" s="15"/>
    </row>
    <row r="1046" spans="1:27" x14ac:dyDescent="0.25">
      <c r="B1046" t="s">
        <v>891</v>
      </c>
      <c r="C1046" t="s">
        <v>30</v>
      </c>
      <c r="D1046" t="s">
        <v>892</v>
      </c>
      <c r="E1046" s="12">
        <v>1.05</v>
      </c>
      <c r="G1046" t="s">
        <v>818</v>
      </c>
      <c r="H1046" s="13">
        <v>0</v>
      </c>
      <c r="I1046" t="s">
        <v>819</v>
      </c>
      <c r="J1046" s="14">
        <f t="shared" si="0"/>
        <v>0</v>
      </c>
      <c r="K1046" s="15"/>
    </row>
    <row r="1047" spans="1:27" x14ac:dyDescent="0.25">
      <c r="B1047" t="s">
        <v>875</v>
      </c>
      <c r="C1047" t="s">
        <v>855</v>
      </c>
      <c r="D1047" t="s">
        <v>876</v>
      </c>
      <c r="E1047" s="12">
        <v>0.18</v>
      </c>
      <c r="G1047" t="s">
        <v>818</v>
      </c>
      <c r="H1047" s="13">
        <v>0</v>
      </c>
      <c r="I1047" t="s">
        <v>819</v>
      </c>
      <c r="J1047" s="14">
        <f t="shared" si="0"/>
        <v>0</v>
      </c>
      <c r="K1047" s="15"/>
    </row>
    <row r="1048" spans="1:27" x14ac:dyDescent="0.25">
      <c r="B1048" t="s">
        <v>877</v>
      </c>
      <c r="C1048" t="s">
        <v>843</v>
      </c>
      <c r="D1048" t="s">
        <v>878</v>
      </c>
      <c r="E1048" s="12">
        <v>0.53</v>
      </c>
      <c r="G1048" t="s">
        <v>818</v>
      </c>
      <c r="H1048" s="13">
        <v>0</v>
      </c>
      <c r="I1048" t="s">
        <v>819</v>
      </c>
      <c r="J1048" s="14">
        <f t="shared" si="0"/>
        <v>0</v>
      </c>
      <c r="K1048" s="15"/>
    </row>
    <row r="1049" spans="1:27" x14ac:dyDescent="0.25">
      <c r="D1049" s="16" t="s">
        <v>833</v>
      </c>
      <c r="E1049" s="15"/>
      <c r="H1049" s="15"/>
      <c r="K1049" s="13">
        <f>SUM(J1043:J1048)</f>
        <v>0</v>
      </c>
    </row>
    <row r="1050" spans="1:27" x14ac:dyDescent="0.25">
      <c r="E1050" s="15"/>
      <c r="H1050" s="15"/>
      <c r="K1050" s="15"/>
    </row>
    <row r="1051" spans="1:27" x14ac:dyDescent="0.25">
      <c r="D1051" s="16" t="s">
        <v>835</v>
      </c>
      <c r="E1051" s="15"/>
      <c r="H1051" s="15">
        <v>1.5</v>
      </c>
      <c r="I1051" t="s">
        <v>836</v>
      </c>
      <c r="J1051">
        <f>ROUND(H1051/100*K1041,5)</f>
        <v>0</v>
      </c>
      <c r="K1051" s="15"/>
    </row>
    <row r="1052" spans="1:27" x14ac:dyDescent="0.25">
      <c r="D1052" s="16" t="s">
        <v>834</v>
      </c>
      <c r="E1052" s="15"/>
      <c r="H1052" s="15"/>
      <c r="K1052" s="17">
        <f>SUM(J1038:J1051)</f>
        <v>0</v>
      </c>
    </row>
    <row r="1053" spans="1:27" x14ac:dyDescent="0.25">
      <c r="D1053" s="16" t="s">
        <v>837</v>
      </c>
      <c r="E1053" s="15"/>
      <c r="H1053" s="15"/>
      <c r="K1053" s="17">
        <f>SUM(K1052:K1052)</f>
        <v>0</v>
      </c>
    </row>
    <row r="1055" spans="1:27" ht="45" customHeight="1" x14ac:dyDescent="0.25">
      <c r="A1055" s="25" t="s">
        <v>1233</v>
      </c>
      <c r="B1055" s="25" t="s">
        <v>95</v>
      </c>
      <c r="C1055" s="1" t="s">
        <v>30</v>
      </c>
      <c r="D1055" s="32" t="s">
        <v>96</v>
      </c>
      <c r="E1055" s="33"/>
      <c r="F1055" s="33"/>
      <c r="G1055" s="1"/>
      <c r="H1055" s="26" t="s">
        <v>812</v>
      </c>
      <c r="I1055" s="34">
        <v>1</v>
      </c>
      <c r="J1055" s="35"/>
      <c r="K1055" s="27">
        <f>ROUND(K1067,2)</f>
        <v>0</v>
      </c>
      <c r="L1055" s="1"/>
      <c r="M1055" s="1"/>
      <c r="N1055" s="1"/>
      <c r="O1055" s="1"/>
      <c r="P1055" s="1"/>
      <c r="Q1055" s="1"/>
      <c r="R1055" s="1"/>
      <c r="S1055" s="1"/>
      <c r="T1055" s="1"/>
      <c r="U1055" s="1"/>
      <c r="V1055" s="1"/>
      <c r="W1055" s="1"/>
      <c r="X1055" s="1"/>
      <c r="Y1055" s="1"/>
      <c r="Z1055" s="1"/>
      <c r="AA1055" s="1"/>
    </row>
    <row r="1056" spans="1:27" x14ac:dyDescent="0.25">
      <c r="B1056" s="28" t="s">
        <v>813</v>
      </c>
    </row>
    <row r="1057" spans="1:27" x14ac:dyDescent="0.25">
      <c r="B1057" t="s">
        <v>848</v>
      </c>
      <c r="C1057" t="s">
        <v>815</v>
      </c>
      <c r="D1057" t="s">
        <v>849</v>
      </c>
      <c r="E1057" s="12">
        <v>0.22</v>
      </c>
      <c r="F1057" t="s">
        <v>817</v>
      </c>
      <c r="G1057" t="s">
        <v>818</v>
      </c>
      <c r="H1057" s="13">
        <v>0</v>
      </c>
      <c r="I1057" t="s">
        <v>819</v>
      </c>
      <c r="J1057" s="14">
        <f>ROUND(E1057/I1055* H1057,5)</f>
        <v>0</v>
      </c>
      <c r="K1057" s="15"/>
    </row>
    <row r="1058" spans="1:27" x14ac:dyDescent="0.25">
      <c r="B1058" t="s">
        <v>850</v>
      </c>
      <c r="C1058" t="s">
        <v>815</v>
      </c>
      <c r="D1058" t="s">
        <v>851</v>
      </c>
      <c r="E1058" s="12">
        <v>7.0000000000000007E-2</v>
      </c>
      <c r="F1058" t="s">
        <v>817</v>
      </c>
      <c r="G1058" t="s">
        <v>818</v>
      </c>
      <c r="H1058" s="13">
        <v>0</v>
      </c>
      <c r="I1058" t="s">
        <v>819</v>
      </c>
      <c r="J1058" s="14">
        <f>ROUND(E1058/I1055* H1058,5)</f>
        <v>0</v>
      </c>
      <c r="K1058" s="15"/>
    </row>
    <row r="1059" spans="1:27" x14ac:dyDescent="0.25">
      <c r="D1059" s="16" t="s">
        <v>820</v>
      </c>
      <c r="E1059" s="15"/>
      <c r="H1059" s="15"/>
      <c r="K1059" s="13">
        <f>SUM(J1057:J1058)</f>
        <v>0</v>
      </c>
    </row>
    <row r="1060" spans="1:27" x14ac:dyDescent="0.25">
      <c r="B1060" s="28" t="s">
        <v>825</v>
      </c>
      <c r="E1060" s="15"/>
      <c r="H1060" s="15"/>
      <c r="K1060" s="15"/>
    </row>
    <row r="1061" spans="1:27" x14ac:dyDescent="0.25">
      <c r="B1061" t="s">
        <v>1234</v>
      </c>
      <c r="C1061" t="s">
        <v>30</v>
      </c>
      <c r="D1061" t="s">
        <v>1235</v>
      </c>
      <c r="E1061" s="12">
        <v>1</v>
      </c>
      <c r="G1061" t="s">
        <v>818</v>
      </c>
      <c r="H1061" s="13">
        <v>0</v>
      </c>
      <c r="I1061" t="s">
        <v>819</v>
      </c>
      <c r="J1061" s="14">
        <f>ROUND(E1061* H1061,5)</f>
        <v>0</v>
      </c>
      <c r="K1061" s="15"/>
    </row>
    <row r="1062" spans="1:27" x14ac:dyDescent="0.25">
      <c r="B1062" t="s">
        <v>1236</v>
      </c>
      <c r="C1062" t="s">
        <v>30</v>
      </c>
      <c r="D1062" t="s">
        <v>1237</v>
      </c>
      <c r="E1062" s="12">
        <v>1.05</v>
      </c>
      <c r="G1062" t="s">
        <v>818</v>
      </c>
      <c r="H1062" s="13">
        <v>0</v>
      </c>
      <c r="I1062" t="s">
        <v>819</v>
      </c>
      <c r="J1062" s="14">
        <f>ROUND(E1062* H1062,5)</f>
        <v>0</v>
      </c>
      <c r="K1062" s="15"/>
    </row>
    <row r="1063" spans="1:27" x14ac:dyDescent="0.25">
      <c r="D1063" s="16" t="s">
        <v>833</v>
      </c>
      <c r="E1063" s="15"/>
      <c r="H1063" s="15"/>
      <c r="K1063" s="13">
        <f>SUM(J1061:J1062)</f>
        <v>0</v>
      </c>
    </row>
    <row r="1064" spans="1:27" x14ac:dyDescent="0.25">
      <c r="E1064" s="15"/>
      <c r="H1064" s="15"/>
      <c r="K1064" s="15"/>
    </row>
    <row r="1065" spans="1:27" x14ac:dyDescent="0.25">
      <c r="D1065" s="16" t="s">
        <v>835</v>
      </c>
      <c r="E1065" s="15"/>
      <c r="H1065" s="15">
        <v>1.5</v>
      </c>
      <c r="I1065" t="s">
        <v>836</v>
      </c>
      <c r="J1065">
        <f>ROUND(H1065/100*K1059,5)</f>
        <v>0</v>
      </c>
      <c r="K1065" s="15"/>
    </row>
    <row r="1066" spans="1:27" x14ac:dyDescent="0.25">
      <c r="D1066" s="16" t="s">
        <v>834</v>
      </c>
      <c r="E1066" s="15"/>
      <c r="H1066" s="15"/>
      <c r="K1066" s="17">
        <f>SUM(J1056:J1065)</f>
        <v>0</v>
      </c>
    </row>
    <row r="1067" spans="1:27" x14ac:dyDescent="0.25">
      <c r="D1067" s="16" t="s">
        <v>837</v>
      </c>
      <c r="E1067" s="15"/>
      <c r="H1067" s="15"/>
      <c r="K1067" s="17">
        <f>SUM(K1066:K1066)</f>
        <v>0</v>
      </c>
    </row>
    <row r="1069" spans="1:27" ht="45" customHeight="1" x14ac:dyDescent="0.25">
      <c r="A1069" s="25" t="s">
        <v>1238</v>
      </c>
      <c r="B1069" s="25" t="s">
        <v>93</v>
      </c>
      <c r="C1069" s="1" t="s">
        <v>30</v>
      </c>
      <c r="D1069" s="32" t="s">
        <v>94</v>
      </c>
      <c r="E1069" s="33"/>
      <c r="F1069" s="33"/>
      <c r="G1069" s="1"/>
      <c r="H1069" s="26" t="s">
        <v>812</v>
      </c>
      <c r="I1069" s="34">
        <v>1</v>
      </c>
      <c r="J1069" s="35"/>
      <c r="K1069" s="27">
        <f>ROUND(K1085,2)</f>
        <v>0</v>
      </c>
      <c r="L1069" s="1"/>
      <c r="M1069" s="1"/>
      <c r="N1069" s="1"/>
      <c r="O1069" s="1"/>
      <c r="P1069" s="1"/>
      <c r="Q1069" s="1"/>
      <c r="R1069" s="1"/>
      <c r="S1069" s="1"/>
      <c r="T1069" s="1"/>
      <c r="U1069" s="1"/>
      <c r="V1069" s="1"/>
      <c r="W1069" s="1"/>
      <c r="X1069" s="1"/>
      <c r="Y1069" s="1"/>
      <c r="Z1069" s="1"/>
      <c r="AA1069" s="1"/>
    </row>
    <row r="1070" spans="1:27" x14ac:dyDescent="0.25">
      <c r="B1070" s="28" t="s">
        <v>813</v>
      </c>
    </row>
    <row r="1071" spans="1:27" x14ac:dyDescent="0.25">
      <c r="B1071" t="s">
        <v>848</v>
      </c>
      <c r="C1071" t="s">
        <v>815</v>
      </c>
      <c r="D1071" t="s">
        <v>849</v>
      </c>
      <c r="E1071" s="12">
        <v>0.43</v>
      </c>
      <c r="F1071" t="s">
        <v>817</v>
      </c>
      <c r="G1071" t="s">
        <v>818</v>
      </c>
      <c r="H1071" s="13">
        <v>0</v>
      </c>
      <c r="I1071" t="s">
        <v>819</v>
      </c>
      <c r="J1071" s="14">
        <f>ROUND(E1071/I1069* H1071,5)</f>
        <v>0</v>
      </c>
      <c r="K1071" s="15"/>
    </row>
    <row r="1072" spans="1:27" x14ac:dyDescent="0.25">
      <c r="B1072" t="s">
        <v>850</v>
      </c>
      <c r="C1072" t="s">
        <v>815</v>
      </c>
      <c r="D1072" t="s">
        <v>851</v>
      </c>
      <c r="E1072" s="12">
        <v>0.2</v>
      </c>
      <c r="F1072" t="s">
        <v>817</v>
      </c>
      <c r="G1072" t="s">
        <v>818</v>
      </c>
      <c r="H1072" s="13">
        <v>0</v>
      </c>
      <c r="I1072" t="s">
        <v>819</v>
      </c>
      <c r="J1072" s="14">
        <f>ROUND(E1072/I1069* H1072,5)</f>
        <v>0</v>
      </c>
      <c r="K1072" s="15"/>
    </row>
    <row r="1073" spans="1:27" x14ac:dyDescent="0.25">
      <c r="D1073" s="16" t="s">
        <v>820</v>
      </c>
      <c r="E1073" s="15"/>
      <c r="H1073" s="15"/>
      <c r="K1073" s="13">
        <f>SUM(J1071:J1072)</f>
        <v>0</v>
      </c>
    </row>
    <row r="1074" spans="1:27" x14ac:dyDescent="0.25">
      <c r="B1074" s="28" t="s">
        <v>825</v>
      </c>
      <c r="E1074" s="15"/>
      <c r="H1074" s="15"/>
      <c r="K1074" s="15"/>
    </row>
    <row r="1075" spans="1:27" x14ac:dyDescent="0.25">
      <c r="B1075" t="s">
        <v>879</v>
      </c>
      <c r="C1075" t="s">
        <v>65</v>
      </c>
      <c r="D1075" t="s">
        <v>880</v>
      </c>
      <c r="E1075" s="12">
        <v>1.9</v>
      </c>
      <c r="G1075" t="s">
        <v>818</v>
      </c>
      <c r="H1075" s="13">
        <v>0</v>
      </c>
      <c r="I1075" t="s">
        <v>819</v>
      </c>
      <c r="J1075" s="14">
        <f t="shared" ref="J1075:J1080" si="1">ROUND(E1075* H1075,5)</f>
        <v>0</v>
      </c>
      <c r="K1075" s="15"/>
    </row>
    <row r="1076" spans="1:27" x14ac:dyDescent="0.25">
      <c r="B1076" t="s">
        <v>1231</v>
      </c>
      <c r="C1076" t="s">
        <v>30</v>
      </c>
      <c r="D1076" t="s">
        <v>1232</v>
      </c>
      <c r="E1076" s="12">
        <v>0.85</v>
      </c>
      <c r="G1076" t="s">
        <v>818</v>
      </c>
      <c r="H1076" s="13">
        <v>0</v>
      </c>
      <c r="I1076" t="s">
        <v>819</v>
      </c>
      <c r="J1076" s="14">
        <f t="shared" si="1"/>
        <v>0</v>
      </c>
      <c r="K1076" s="15"/>
    </row>
    <row r="1077" spans="1:27" x14ac:dyDescent="0.25">
      <c r="B1077" t="s">
        <v>883</v>
      </c>
      <c r="C1077" t="s">
        <v>843</v>
      </c>
      <c r="D1077" t="s">
        <v>884</v>
      </c>
      <c r="E1077" s="12">
        <v>0.5</v>
      </c>
      <c r="G1077" t="s">
        <v>818</v>
      </c>
      <c r="H1077" s="13">
        <v>0</v>
      </c>
      <c r="I1077" t="s">
        <v>819</v>
      </c>
      <c r="J1077" s="14">
        <f t="shared" si="1"/>
        <v>0</v>
      </c>
      <c r="K1077" s="15"/>
    </row>
    <row r="1078" spans="1:27" x14ac:dyDescent="0.25">
      <c r="B1078" t="s">
        <v>891</v>
      </c>
      <c r="C1078" t="s">
        <v>30</v>
      </c>
      <c r="D1078" t="s">
        <v>892</v>
      </c>
      <c r="E1078" s="12">
        <v>0.9</v>
      </c>
      <c r="G1078" t="s">
        <v>818</v>
      </c>
      <c r="H1078" s="13">
        <v>0</v>
      </c>
      <c r="I1078" t="s">
        <v>819</v>
      </c>
      <c r="J1078" s="14">
        <f t="shared" si="1"/>
        <v>0</v>
      </c>
      <c r="K1078" s="15"/>
    </row>
    <row r="1079" spans="1:27" x14ac:dyDescent="0.25">
      <c r="B1079" t="s">
        <v>875</v>
      </c>
      <c r="C1079" t="s">
        <v>855</v>
      </c>
      <c r="D1079" t="s">
        <v>876</v>
      </c>
      <c r="E1079" s="12">
        <v>0.18</v>
      </c>
      <c r="G1079" t="s">
        <v>818</v>
      </c>
      <c r="H1079" s="13">
        <v>0</v>
      </c>
      <c r="I1079" t="s">
        <v>819</v>
      </c>
      <c r="J1079" s="14">
        <f t="shared" si="1"/>
        <v>0</v>
      </c>
      <c r="K1079" s="15"/>
    </row>
    <row r="1080" spans="1:27" x14ac:dyDescent="0.25">
      <c r="B1080" t="s">
        <v>877</v>
      </c>
      <c r="C1080" t="s">
        <v>843</v>
      </c>
      <c r="D1080" t="s">
        <v>878</v>
      </c>
      <c r="E1080" s="12">
        <v>0.53</v>
      </c>
      <c r="G1080" t="s">
        <v>818</v>
      </c>
      <c r="H1080" s="13">
        <v>0</v>
      </c>
      <c r="I1080" t="s">
        <v>819</v>
      </c>
      <c r="J1080" s="14">
        <f t="shared" si="1"/>
        <v>0</v>
      </c>
      <c r="K1080" s="15"/>
    </row>
    <row r="1081" spans="1:27" x14ac:dyDescent="0.25">
      <c r="D1081" s="16" t="s">
        <v>833</v>
      </c>
      <c r="E1081" s="15"/>
      <c r="H1081" s="15"/>
      <c r="K1081" s="13">
        <f>SUM(J1075:J1080)</f>
        <v>0</v>
      </c>
    </row>
    <row r="1082" spans="1:27" x14ac:dyDescent="0.25">
      <c r="E1082" s="15"/>
      <c r="H1082" s="15"/>
      <c r="K1082" s="15"/>
    </row>
    <row r="1083" spans="1:27" x14ac:dyDescent="0.25">
      <c r="D1083" s="16" t="s">
        <v>835</v>
      </c>
      <c r="E1083" s="15"/>
      <c r="H1083" s="15">
        <v>1.5</v>
      </c>
      <c r="I1083" t="s">
        <v>836</v>
      </c>
      <c r="J1083">
        <f>ROUND(H1083/100*K1073,5)</f>
        <v>0</v>
      </c>
      <c r="K1083" s="15"/>
    </row>
    <row r="1084" spans="1:27" x14ac:dyDescent="0.25">
      <c r="D1084" s="16" t="s">
        <v>834</v>
      </c>
      <c r="E1084" s="15"/>
      <c r="H1084" s="15"/>
      <c r="K1084" s="17">
        <f>SUM(J1070:J1083)</f>
        <v>0</v>
      </c>
    </row>
    <row r="1085" spans="1:27" x14ac:dyDescent="0.25">
      <c r="D1085" s="16" t="s">
        <v>837</v>
      </c>
      <c r="E1085" s="15"/>
      <c r="H1085" s="15"/>
      <c r="K1085" s="17">
        <f>SUM(K1084:K1084)</f>
        <v>0</v>
      </c>
    </row>
    <row r="1087" spans="1:27" ht="45" customHeight="1" x14ac:dyDescent="0.25">
      <c r="A1087" s="25" t="s">
        <v>1239</v>
      </c>
      <c r="B1087" s="25" t="s">
        <v>105</v>
      </c>
      <c r="C1087" s="1" t="s">
        <v>30</v>
      </c>
      <c r="D1087" s="32" t="s">
        <v>106</v>
      </c>
      <c r="E1087" s="33"/>
      <c r="F1087" s="33"/>
      <c r="G1087" s="1"/>
      <c r="H1087" s="26" t="s">
        <v>812</v>
      </c>
      <c r="I1087" s="34">
        <v>1</v>
      </c>
      <c r="J1087" s="35"/>
      <c r="K1087" s="27">
        <f>ROUND(K1099,2)</f>
        <v>0</v>
      </c>
      <c r="L1087" s="1"/>
      <c r="M1087" s="1"/>
      <c r="N1087" s="1"/>
      <c r="O1087" s="1"/>
      <c r="P1087" s="1"/>
      <c r="Q1087" s="1"/>
      <c r="R1087" s="1"/>
      <c r="S1087" s="1"/>
      <c r="T1087" s="1"/>
      <c r="U1087" s="1"/>
      <c r="V1087" s="1"/>
      <c r="W1087" s="1"/>
      <c r="X1087" s="1"/>
      <c r="Y1087" s="1"/>
      <c r="Z1087" s="1"/>
      <c r="AA1087" s="1"/>
    </row>
    <row r="1088" spans="1:27" x14ac:dyDescent="0.25">
      <c r="B1088" s="28" t="s">
        <v>813</v>
      </c>
    </row>
    <row r="1089" spans="1:27" x14ac:dyDescent="0.25">
      <c r="B1089" t="s">
        <v>1186</v>
      </c>
      <c r="C1089" t="s">
        <v>815</v>
      </c>
      <c r="D1089" t="s">
        <v>1187</v>
      </c>
      <c r="E1089" s="12">
        <v>0.35</v>
      </c>
      <c r="F1089" t="s">
        <v>817</v>
      </c>
      <c r="G1089" t="s">
        <v>818</v>
      </c>
      <c r="H1089" s="13">
        <v>0</v>
      </c>
      <c r="I1089" t="s">
        <v>819</v>
      </c>
      <c r="J1089" s="14">
        <f>ROUND(E1089/I1087* H1089,5)</f>
        <v>0</v>
      </c>
      <c r="K1089" s="15"/>
    </row>
    <row r="1090" spans="1:27" x14ac:dyDescent="0.25">
      <c r="B1090" t="s">
        <v>1184</v>
      </c>
      <c r="C1090" t="s">
        <v>815</v>
      </c>
      <c r="D1090" t="s">
        <v>1185</v>
      </c>
      <c r="E1090" s="12">
        <v>0.08</v>
      </c>
      <c r="F1090" t="s">
        <v>817</v>
      </c>
      <c r="G1090" t="s">
        <v>818</v>
      </c>
      <c r="H1090" s="13">
        <v>0</v>
      </c>
      <c r="I1090" t="s">
        <v>819</v>
      </c>
      <c r="J1090" s="14">
        <f>ROUND(E1090/I1087* H1090,5)</f>
        <v>0</v>
      </c>
      <c r="K1090" s="15"/>
    </row>
    <row r="1091" spans="1:27" x14ac:dyDescent="0.25">
      <c r="B1091" t="s">
        <v>869</v>
      </c>
      <c r="C1091" t="s">
        <v>815</v>
      </c>
      <c r="D1091" t="s">
        <v>870</v>
      </c>
      <c r="E1091" s="12">
        <v>0.35</v>
      </c>
      <c r="F1091" t="s">
        <v>817</v>
      </c>
      <c r="G1091" t="s">
        <v>818</v>
      </c>
      <c r="H1091" s="13">
        <v>0</v>
      </c>
      <c r="I1091" t="s">
        <v>819</v>
      </c>
      <c r="J1091" s="14">
        <f>ROUND(E1091/I1087* H1091,5)</f>
        <v>0</v>
      </c>
      <c r="K1091" s="15"/>
    </row>
    <row r="1092" spans="1:27" x14ac:dyDescent="0.25">
      <c r="D1092" s="16" t="s">
        <v>820</v>
      </c>
      <c r="E1092" s="15"/>
      <c r="H1092" s="15"/>
      <c r="K1092" s="13">
        <f>SUM(J1089:J1091)</f>
        <v>0</v>
      </c>
    </row>
    <row r="1093" spans="1:27" x14ac:dyDescent="0.25">
      <c r="B1093" s="28" t="s">
        <v>825</v>
      </c>
      <c r="E1093" s="15"/>
      <c r="H1093" s="15"/>
      <c r="K1093" s="15"/>
    </row>
    <row r="1094" spans="1:27" x14ac:dyDescent="0.25">
      <c r="B1094" t="s">
        <v>1240</v>
      </c>
      <c r="C1094" t="s">
        <v>30</v>
      </c>
      <c r="D1094" t="s">
        <v>1241</v>
      </c>
      <c r="E1094" s="12">
        <v>1</v>
      </c>
      <c r="G1094" t="s">
        <v>818</v>
      </c>
      <c r="H1094" s="13">
        <v>0</v>
      </c>
      <c r="I1094" t="s">
        <v>819</v>
      </c>
      <c r="J1094" s="14">
        <f>ROUND(E1094* H1094,5)</f>
        <v>0</v>
      </c>
      <c r="K1094" s="15"/>
    </row>
    <row r="1095" spans="1:27" x14ac:dyDescent="0.25">
      <c r="D1095" s="16" t="s">
        <v>833</v>
      </c>
      <c r="E1095" s="15"/>
      <c r="H1095" s="15"/>
      <c r="K1095" s="13">
        <f>SUM(J1094:J1094)</f>
        <v>0</v>
      </c>
    </row>
    <row r="1096" spans="1:27" x14ac:dyDescent="0.25">
      <c r="E1096" s="15"/>
      <c r="H1096" s="15"/>
      <c r="K1096" s="15"/>
    </row>
    <row r="1097" spans="1:27" x14ac:dyDescent="0.25">
      <c r="D1097" s="16" t="s">
        <v>835</v>
      </c>
      <c r="E1097" s="15"/>
      <c r="H1097" s="15">
        <v>1.5</v>
      </c>
      <c r="I1097" t="s">
        <v>836</v>
      </c>
      <c r="J1097">
        <f>ROUND(H1097/100*K1092,5)</f>
        <v>0</v>
      </c>
      <c r="K1097" s="15"/>
    </row>
    <row r="1098" spans="1:27" x14ac:dyDescent="0.25">
      <c r="D1098" s="16" t="s">
        <v>834</v>
      </c>
      <c r="E1098" s="15"/>
      <c r="H1098" s="15"/>
      <c r="K1098" s="17">
        <f>SUM(J1088:J1097)</f>
        <v>0</v>
      </c>
    </row>
    <row r="1099" spans="1:27" x14ac:dyDescent="0.25">
      <c r="D1099" s="16" t="s">
        <v>837</v>
      </c>
      <c r="E1099" s="15"/>
      <c r="H1099" s="15"/>
      <c r="K1099" s="17">
        <f>SUM(K1098:K1098)</f>
        <v>0</v>
      </c>
    </row>
    <row r="1101" spans="1:27" ht="45" customHeight="1" x14ac:dyDescent="0.25">
      <c r="A1101" s="25" t="s">
        <v>1242</v>
      </c>
      <c r="B1101" s="25" t="s">
        <v>101</v>
      </c>
      <c r="C1101" s="1" t="s">
        <v>17</v>
      </c>
      <c r="D1101" s="32" t="s">
        <v>102</v>
      </c>
      <c r="E1101" s="33"/>
      <c r="F1101" s="33"/>
      <c r="G1101" s="1"/>
      <c r="H1101" s="26" t="s">
        <v>812</v>
      </c>
      <c r="I1101" s="34">
        <v>1</v>
      </c>
      <c r="J1101" s="35"/>
      <c r="K1101" s="27">
        <f>ROUND(K1112,2)</f>
        <v>0</v>
      </c>
      <c r="L1101" s="1"/>
      <c r="M1101" s="1"/>
      <c r="N1101" s="1"/>
      <c r="O1101" s="1"/>
      <c r="P1101" s="1"/>
      <c r="Q1101" s="1"/>
      <c r="R1101" s="1"/>
      <c r="S1101" s="1"/>
      <c r="T1101" s="1"/>
      <c r="U1101" s="1"/>
      <c r="V1101" s="1"/>
      <c r="W1101" s="1"/>
      <c r="X1101" s="1"/>
      <c r="Y1101" s="1"/>
      <c r="Z1101" s="1"/>
      <c r="AA1101" s="1"/>
    </row>
    <row r="1102" spans="1:27" x14ac:dyDescent="0.25">
      <c r="B1102" s="28" t="s">
        <v>813</v>
      </c>
    </row>
    <row r="1103" spans="1:27" x14ac:dyDescent="0.25">
      <c r="B1103" t="s">
        <v>1186</v>
      </c>
      <c r="C1103" t="s">
        <v>815</v>
      </c>
      <c r="D1103" t="s">
        <v>1187</v>
      </c>
      <c r="E1103" s="12">
        <v>1.5</v>
      </c>
      <c r="F1103" t="s">
        <v>817</v>
      </c>
      <c r="G1103" t="s">
        <v>818</v>
      </c>
      <c r="H1103" s="13">
        <v>0</v>
      </c>
      <c r="I1103" t="s">
        <v>819</v>
      </c>
      <c r="J1103" s="14">
        <f>ROUND(E1103/I1101* H1103,5)</f>
        <v>0</v>
      </c>
      <c r="K1103" s="15"/>
    </row>
    <row r="1104" spans="1:27" x14ac:dyDescent="0.25">
      <c r="B1104" t="s">
        <v>1184</v>
      </c>
      <c r="C1104" t="s">
        <v>815</v>
      </c>
      <c r="D1104" t="s">
        <v>1185</v>
      </c>
      <c r="E1104" s="12">
        <v>0.75</v>
      </c>
      <c r="F1104" t="s">
        <v>817</v>
      </c>
      <c r="G1104" t="s">
        <v>818</v>
      </c>
      <c r="H1104" s="13">
        <v>0</v>
      </c>
      <c r="I1104" t="s">
        <v>819</v>
      </c>
      <c r="J1104" s="14">
        <f>ROUND(E1104/I1101* H1104,5)</f>
        <v>0</v>
      </c>
      <c r="K1104" s="15"/>
    </row>
    <row r="1105" spans="1:27" x14ac:dyDescent="0.25">
      <c r="D1105" s="16" t="s">
        <v>820</v>
      </c>
      <c r="E1105" s="15"/>
      <c r="H1105" s="15"/>
      <c r="K1105" s="13">
        <f>SUM(J1103:J1104)</f>
        <v>0</v>
      </c>
    </row>
    <row r="1106" spans="1:27" x14ac:dyDescent="0.25">
      <c r="B1106" s="28" t="s">
        <v>825</v>
      </c>
      <c r="E1106" s="15"/>
      <c r="H1106" s="15"/>
      <c r="K1106" s="15"/>
    </row>
    <row r="1107" spans="1:27" x14ac:dyDescent="0.25">
      <c r="B1107" t="s">
        <v>1243</v>
      </c>
      <c r="C1107" t="s">
        <v>17</v>
      </c>
      <c r="D1107" t="s">
        <v>1244</v>
      </c>
      <c r="E1107" s="12">
        <v>1</v>
      </c>
      <c r="G1107" t="s">
        <v>818</v>
      </c>
      <c r="H1107" s="13">
        <v>0</v>
      </c>
      <c r="I1107" t="s">
        <v>819</v>
      </c>
      <c r="J1107" s="14">
        <f>ROUND(E1107* H1107,5)</f>
        <v>0</v>
      </c>
      <c r="K1107" s="15"/>
    </row>
    <row r="1108" spans="1:27" x14ac:dyDescent="0.25">
      <c r="D1108" s="16" t="s">
        <v>833</v>
      </c>
      <c r="E1108" s="15"/>
      <c r="H1108" s="15"/>
      <c r="K1108" s="13">
        <f>SUM(J1107:J1107)</f>
        <v>0</v>
      </c>
    </row>
    <row r="1109" spans="1:27" x14ac:dyDescent="0.25">
      <c r="E1109" s="15"/>
      <c r="H1109" s="15"/>
      <c r="K1109" s="15"/>
    </row>
    <row r="1110" spans="1:27" x14ac:dyDescent="0.25">
      <c r="D1110" s="16" t="s">
        <v>835</v>
      </c>
      <c r="E1110" s="15"/>
      <c r="H1110" s="15">
        <v>1.5</v>
      </c>
      <c r="I1110" t="s">
        <v>836</v>
      </c>
      <c r="J1110">
        <f>ROUND(H1110/100*K1105,5)</f>
        <v>0</v>
      </c>
      <c r="K1110" s="15"/>
    </row>
    <row r="1111" spans="1:27" x14ac:dyDescent="0.25">
      <c r="D1111" s="16" t="s">
        <v>834</v>
      </c>
      <c r="E1111" s="15"/>
      <c r="H1111" s="15"/>
      <c r="K1111" s="17">
        <f>SUM(J1102:J1110)</f>
        <v>0</v>
      </c>
    </row>
    <row r="1112" spans="1:27" x14ac:dyDescent="0.25">
      <c r="D1112" s="16" t="s">
        <v>837</v>
      </c>
      <c r="E1112" s="15"/>
      <c r="H1112" s="15"/>
      <c r="K1112" s="17">
        <f>SUM(K1111:K1111)</f>
        <v>0</v>
      </c>
    </row>
    <row r="1114" spans="1:27" ht="45" customHeight="1" x14ac:dyDescent="0.25">
      <c r="A1114" s="25" t="s">
        <v>1245</v>
      </c>
      <c r="B1114" s="25" t="s">
        <v>137</v>
      </c>
      <c r="C1114" s="1" t="s">
        <v>30</v>
      </c>
      <c r="D1114" s="32" t="s">
        <v>138</v>
      </c>
      <c r="E1114" s="33"/>
      <c r="F1114" s="33"/>
      <c r="G1114" s="1"/>
      <c r="H1114" s="26" t="s">
        <v>812</v>
      </c>
      <c r="I1114" s="34">
        <v>1</v>
      </c>
      <c r="J1114" s="35"/>
      <c r="K1114" s="27">
        <f>ROUND(K1128,2)</f>
        <v>0</v>
      </c>
      <c r="L1114" s="1"/>
      <c r="M1114" s="1"/>
      <c r="N1114" s="1"/>
      <c r="O1114" s="1"/>
      <c r="P1114" s="1"/>
      <c r="Q1114" s="1"/>
      <c r="R1114" s="1"/>
      <c r="S1114" s="1"/>
      <c r="T1114" s="1"/>
      <c r="U1114" s="1"/>
      <c r="V1114" s="1"/>
      <c r="W1114" s="1"/>
      <c r="X1114" s="1"/>
      <c r="Y1114" s="1"/>
      <c r="Z1114" s="1"/>
      <c r="AA1114" s="1"/>
    </row>
    <row r="1115" spans="1:27" x14ac:dyDescent="0.25">
      <c r="B1115" s="28" t="s">
        <v>813</v>
      </c>
    </row>
    <row r="1116" spans="1:27" x14ac:dyDescent="0.25">
      <c r="B1116" t="s">
        <v>1246</v>
      </c>
      <c r="C1116" t="s">
        <v>815</v>
      </c>
      <c r="D1116" t="s">
        <v>1247</v>
      </c>
      <c r="E1116" s="12">
        <v>0.75</v>
      </c>
      <c r="F1116" t="s">
        <v>817</v>
      </c>
      <c r="G1116" t="s">
        <v>818</v>
      </c>
      <c r="H1116" s="13">
        <v>0</v>
      </c>
      <c r="I1116" t="s">
        <v>819</v>
      </c>
      <c r="J1116" s="14">
        <f>ROUND(E1116/I1114* H1116,5)</f>
        <v>0</v>
      </c>
      <c r="K1116" s="15"/>
    </row>
    <row r="1117" spans="1:27" x14ac:dyDescent="0.25">
      <c r="B1117" t="s">
        <v>1248</v>
      </c>
      <c r="C1117" t="s">
        <v>815</v>
      </c>
      <c r="D1117" t="s">
        <v>1249</v>
      </c>
      <c r="E1117" s="12">
        <v>0.75</v>
      </c>
      <c r="F1117" t="s">
        <v>817</v>
      </c>
      <c r="G1117" t="s">
        <v>818</v>
      </c>
      <c r="H1117" s="13">
        <v>0</v>
      </c>
      <c r="I1117" t="s">
        <v>819</v>
      </c>
      <c r="J1117" s="14">
        <f>ROUND(E1117/I1114* H1117,5)</f>
        <v>0</v>
      </c>
      <c r="K1117" s="15"/>
    </row>
    <row r="1118" spans="1:27" x14ac:dyDescent="0.25">
      <c r="D1118" s="16" t="s">
        <v>820</v>
      </c>
      <c r="E1118" s="15"/>
      <c r="H1118" s="15"/>
      <c r="K1118" s="13">
        <f>SUM(J1116:J1117)</f>
        <v>0</v>
      </c>
    </row>
    <row r="1119" spans="1:27" x14ac:dyDescent="0.25">
      <c r="B1119" s="28" t="s">
        <v>825</v>
      </c>
      <c r="E1119" s="15"/>
      <c r="H1119" s="15"/>
      <c r="K1119" s="15"/>
    </row>
    <row r="1120" spans="1:27" x14ac:dyDescent="0.25">
      <c r="B1120" t="s">
        <v>1250</v>
      </c>
      <c r="C1120" t="s">
        <v>17</v>
      </c>
      <c r="D1120" t="s">
        <v>1251</v>
      </c>
      <c r="E1120" s="12">
        <v>1</v>
      </c>
      <c r="G1120" t="s">
        <v>818</v>
      </c>
      <c r="H1120" s="13">
        <v>0</v>
      </c>
      <c r="I1120" t="s">
        <v>819</v>
      </c>
      <c r="J1120" s="14">
        <f>ROUND(E1120* H1120,5)</f>
        <v>0</v>
      </c>
      <c r="K1120" s="15"/>
    </row>
    <row r="1121" spans="1:27" x14ac:dyDescent="0.25">
      <c r="B1121" t="s">
        <v>1252</v>
      </c>
      <c r="C1121" t="s">
        <v>30</v>
      </c>
      <c r="D1121" t="s">
        <v>1253</v>
      </c>
      <c r="E1121" s="12">
        <v>1</v>
      </c>
      <c r="G1121" t="s">
        <v>818</v>
      </c>
      <c r="H1121" s="13">
        <v>0</v>
      </c>
      <c r="I1121" t="s">
        <v>819</v>
      </c>
      <c r="J1121" s="14">
        <f>ROUND(E1121* H1121,5)</f>
        <v>0</v>
      </c>
      <c r="K1121" s="15"/>
    </row>
    <row r="1122" spans="1:27" x14ac:dyDescent="0.25">
      <c r="B1122" t="s">
        <v>859</v>
      </c>
      <c r="C1122" t="s">
        <v>17</v>
      </c>
      <c r="D1122" t="s">
        <v>860</v>
      </c>
      <c r="E1122" s="12">
        <v>8</v>
      </c>
      <c r="G1122" t="s">
        <v>818</v>
      </c>
      <c r="H1122" s="13">
        <v>0</v>
      </c>
      <c r="I1122" t="s">
        <v>819</v>
      </c>
      <c r="J1122" s="14">
        <f>ROUND(E1122* H1122,5)</f>
        <v>0</v>
      </c>
      <c r="K1122" s="15"/>
    </row>
    <row r="1123" spans="1:27" x14ac:dyDescent="0.25">
      <c r="B1123" t="s">
        <v>1254</v>
      </c>
      <c r="C1123" t="s">
        <v>30</v>
      </c>
      <c r="D1123" t="s">
        <v>1255</v>
      </c>
      <c r="E1123" s="12">
        <v>1.05</v>
      </c>
      <c r="G1123" t="s">
        <v>818</v>
      </c>
      <c r="H1123" s="13">
        <v>0</v>
      </c>
      <c r="I1123" t="s">
        <v>819</v>
      </c>
      <c r="J1123" s="14">
        <f>ROUND(E1123* H1123,5)</f>
        <v>0</v>
      </c>
      <c r="K1123" s="15"/>
    </row>
    <row r="1124" spans="1:27" x14ac:dyDescent="0.25">
      <c r="D1124" s="16" t="s">
        <v>833</v>
      </c>
      <c r="E1124" s="15"/>
      <c r="H1124" s="15"/>
      <c r="K1124" s="13">
        <f>SUM(J1120:J1123)</f>
        <v>0</v>
      </c>
    </row>
    <row r="1125" spans="1:27" x14ac:dyDescent="0.25">
      <c r="E1125" s="15"/>
      <c r="H1125" s="15"/>
      <c r="K1125" s="15"/>
    </row>
    <row r="1126" spans="1:27" x14ac:dyDescent="0.25">
      <c r="D1126" s="16" t="s">
        <v>835</v>
      </c>
      <c r="E1126" s="15"/>
      <c r="H1126" s="15">
        <v>1.5</v>
      </c>
      <c r="I1126" t="s">
        <v>836</v>
      </c>
      <c r="J1126">
        <f>ROUND(H1126/100*K1118,5)</f>
        <v>0</v>
      </c>
      <c r="K1126" s="15"/>
    </row>
    <row r="1127" spans="1:27" x14ac:dyDescent="0.25">
      <c r="D1127" s="16" t="s">
        <v>834</v>
      </c>
      <c r="E1127" s="15"/>
      <c r="H1127" s="15"/>
      <c r="K1127" s="17">
        <f>SUM(J1115:J1126)</f>
        <v>0</v>
      </c>
    </row>
    <row r="1128" spans="1:27" x14ac:dyDescent="0.25">
      <c r="D1128" s="16" t="s">
        <v>837</v>
      </c>
      <c r="E1128" s="15"/>
      <c r="H1128" s="15"/>
      <c r="K1128" s="17">
        <f>SUM(K1127:K1127)</f>
        <v>0</v>
      </c>
    </row>
    <row r="1130" spans="1:27" ht="45" customHeight="1" x14ac:dyDescent="0.25">
      <c r="A1130" s="25" t="s">
        <v>1256</v>
      </c>
      <c r="B1130" s="25" t="s">
        <v>721</v>
      </c>
      <c r="C1130" s="1" t="s">
        <v>30</v>
      </c>
      <c r="D1130" s="32" t="s">
        <v>722</v>
      </c>
      <c r="E1130" s="33"/>
      <c r="F1130" s="33"/>
      <c r="G1130" s="1"/>
      <c r="H1130" s="26" t="s">
        <v>812</v>
      </c>
      <c r="I1130" s="34">
        <v>1</v>
      </c>
      <c r="J1130" s="35"/>
      <c r="K1130" s="27">
        <f>ROUND(K1144,2)</f>
        <v>0</v>
      </c>
      <c r="L1130" s="1"/>
      <c r="M1130" s="1"/>
      <c r="N1130" s="1"/>
      <c r="O1130" s="1"/>
      <c r="P1130" s="1"/>
      <c r="Q1130" s="1"/>
      <c r="R1130" s="1"/>
      <c r="S1130" s="1"/>
      <c r="T1130" s="1"/>
      <c r="U1130" s="1"/>
      <c r="V1130" s="1"/>
      <c r="W1130" s="1"/>
      <c r="X1130" s="1"/>
      <c r="Y1130" s="1"/>
      <c r="Z1130" s="1"/>
      <c r="AA1130" s="1"/>
    </row>
    <row r="1131" spans="1:27" x14ac:dyDescent="0.25">
      <c r="B1131" s="28" t="s">
        <v>813</v>
      </c>
    </row>
    <row r="1132" spans="1:27" x14ac:dyDescent="0.25">
      <c r="B1132" t="s">
        <v>1186</v>
      </c>
      <c r="C1132" t="s">
        <v>815</v>
      </c>
      <c r="D1132" t="s">
        <v>1187</v>
      </c>
      <c r="E1132" s="12">
        <v>0.3</v>
      </c>
      <c r="F1132" t="s">
        <v>817</v>
      </c>
      <c r="G1132" t="s">
        <v>818</v>
      </c>
      <c r="H1132" s="13">
        <v>0</v>
      </c>
      <c r="I1132" t="s">
        <v>819</v>
      </c>
      <c r="J1132" s="14">
        <f>ROUND(E1132/I1130* H1132,5)</f>
        <v>0</v>
      </c>
      <c r="K1132" s="15"/>
    </row>
    <row r="1133" spans="1:27" x14ac:dyDescent="0.25">
      <c r="B1133" t="s">
        <v>1184</v>
      </c>
      <c r="C1133" t="s">
        <v>815</v>
      </c>
      <c r="D1133" t="s">
        <v>1185</v>
      </c>
      <c r="E1133" s="12">
        <v>0.15</v>
      </c>
      <c r="F1133" t="s">
        <v>817</v>
      </c>
      <c r="G1133" t="s">
        <v>818</v>
      </c>
      <c r="H1133" s="13">
        <v>0</v>
      </c>
      <c r="I1133" t="s">
        <v>819</v>
      </c>
      <c r="J1133" s="14">
        <f>ROUND(E1133/I1130* H1133,5)</f>
        <v>0</v>
      </c>
      <c r="K1133" s="15"/>
    </row>
    <row r="1134" spans="1:27" x14ac:dyDescent="0.25">
      <c r="D1134" s="16" t="s">
        <v>820</v>
      </c>
      <c r="E1134" s="15"/>
      <c r="H1134" s="15"/>
      <c r="K1134" s="13">
        <f>SUM(J1132:J1133)</f>
        <v>0</v>
      </c>
    </row>
    <row r="1135" spans="1:27" x14ac:dyDescent="0.25">
      <c r="B1135" s="28" t="s">
        <v>825</v>
      </c>
      <c r="E1135" s="15"/>
      <c r="H1135" s="15"/>
      <c r="K1135" s="15"/>
    </row>
    <row r="1136" spans="1:27" x14ac:dyDescent="0.25">
      <c r="B1136" t="s">
        <v>1217</v>
      </c>
      <c r="C1136" t="s">
        <v>65</v>
      </c>
      <c r="D1136" t="s">
        <v>1218</v>
      </c>
      <c r="E1136" s="12">
        <v>1</v>
      </c>
      <c r="G1136" t="s">
        <v>818</v>
      </c>
      <c r="H1136" s="13">
        <v>0</v>
      </c>
      <c r="I1136" t="s">
        <v>819</v>
      </c>
      <c r="J1136" s="14">
        <f>ROUND(E1136* H1136,5)</f>
        <v>0</v>
      </c>
      <c r="K1136" s="15"/>
    </row>
    <row r="1137" spans="1:27" x14ac:dyDescent="0.25">
      <c r="B1137" t="s">
        <v>1221</v>
      </c>
      <c r="C1137" t="s">
        <v>843</v>
      </c>
      <c r="D1137" t="s">
        <v>1222</v>
      </c>
      <c r="E1137" s="12">
        <v>0.25</v>
      </c>
      <c r="G1137" t="s">
        <v>818</v>
      </c>
      <c r="H1137" s="13">
        <v>0</v>
      </c>
      <c r="I1137" t="s">
        <v>819</v>
      </c>
      <c r="J1137" s="14">
        <f>ROUND(E1137* H1137,5)</f>
        <v>0</v>
      </c>
      <c r="K1137" s="15"/>
    </row>
    <row r="1138" spans="1:27" x14ac:dyDescent="0.25">
      <c r="B1138" t="s">
        <v>1257</v>
      </c>
      <c r="C1138" t="s">
        <v>30</v>
      </c>
      <c r="D1138" t="s">
        <v>1258</v>
      </c>
      <c r="E1138" s="12">
        <v>1</v>
      </c>
      <c r="G1138" t="s">
        <v>818</v>
      </c>
      <c r="H1138" s="13">
        <v>0</v>
      </c>
      <c r="I1138" t="s">
        <v>819</v>
      </c>
      <c r="J1138" s="14">
        <f>ROUND(E1138* H1138,5)</f>
        <v>0</v>
      </c>
      <c r="K1138" s="15"/>
    </row>
    <row r="1139" spans="1:27" x14ac:dyDescent="0.25">
      <c r="B1139" t="s">
        <v>1259</v>
      </c>
      <c r="C1139" t="s">
        <v>30</v>
      </c>
      <c r="D1139" t="s">
        <v>1260</v>
      </c>
      <c r="E1139" s="12">
        <v>1</v>
      </c>
      <c r="G1139" t="s">
        <v>818</v>
      </c>
      <c r="H1139" s="13">
        <v>0</v>
      </c>
      <c r="I1139" t="s">
        <v>819</v>
      </c>
      <c r="J1139" s="14">
        <f>ROUND(E1139* H1139,5)</f>
        <v>0</v>
      </c>
      <c r="K1139" s="15"/>
    </row>
    <row r="1140" spans="1:27" x14ac:dyDescent="0.25">
      <c r="D1140" s="16" t="s">
        <v>833</v>
      </c>
      <c r="E1140" s="15"/>
      <c r="H1140" s="15"/>
      <c r="K1140" s="13">
        <f>SUM(J1136:J1139)</f>
        <v>0</v>
      </c>
    </row>
    <row r="1141" spans="1:27" x14ac:dyDescent="0.25">
      <c r="E1141" s="15"/>
      <c r="H1141" s="15"/>
      <c r="K1141" s="15"/>
    </row>
    <row r="1142" spans="1:27" x14ac:dyDescent="0.25">
      <c r="D1142" s="16" t="s">
        <v>835</v>
      </c>
      <c r="E1142" s="15"/>
      <c r="H1142" s="15">
        <v>1.5</v>
      </c>
      <c r="I1142" t="s">
        <v>836</v>
      </c>
      <c r="J1142">
        <f>ROUND(H1142/100*K1134,5)</f>
        <v>0</v>
      </c>
      <c r="K1142" s="15"/>
    </row>
    <row r="1143" spans="1:27" x14ac:dyDescent="0.25">
      <c r="D1143" s="16" t="s">
        <v>834</v>
      </c>
      <c r="E1143" s="15"/>
      <c r="H1143" s="15"/>
      <c r="K1143" s="17">
        <f>SUM(J1131:J1142)</f>
        <v>0</v>
      </c>
    </row>
    <row r="1144" spans="1:27" x14ac:dyDescent="0.25">
      <c r="D1144" s="16" t="s">
        <v>837</v>
      </c>
      <c r="E1144" s="15"/>
      <c r="H1144" s="15"/>
      <c r="K1144" s="17">
        <f>SUM(K1143:K1143)</f>
        <v>0</v>
      </c>
    </row>
    <row r="1146" spans="1:27" ht="45" customHeight="1" x14ac:dyDescent="0.25">
      <c r="A1146" s="25" t="s">
        <v>1261</v>
      </c>
      <c r="B1146" s="25" t="s">
        <v>103</v>
      </c>
      <c r="C1146" s="1" t="s">
        <v>30</v>
      </c>
      <c r="D1146" s="32" t="s">
        <v>104</v>
      </c>
      <c r="E1146" s="33"/>
      <c r="F1146" s="33"/>
      <c r="G1146" s="1"/>
      <c r="H1146" s="26" t="s">
        <v>812</v>
      </c>
      <c r="I1146" s="34">
        <v>1</v>
      </c>
      <c r="J1146" s="35"/>
      <c r="K1146" s="27">
        <f>ROUND(K1157,2)</f>
        <v>0</v>
      </c>
      <c r="L1146" s="1"/>
      <c r="M1146" s="1"/>
      <c r="N1146" s="1"/>
      <c r="O1146" s="1"/>
      <c r="P1146" s="1"/>
      <c r="Q1146" s="1"/>
      <c r="R1146" s="1"/>
      <c r="S1146" s="1"/>
      <c r="T1146" s="1"/>
      <c r="U1146" s="1"/>
      <c r="V1146" s="1"/>
      <c r="W1146" s="1"/>
      <c r="X1146" s="1"/>
      <c r="Y1146" s="1"/>
      <c r="Z1146" s="1"/>
      <c r="AA1146" s="1"/>
    </row>
    <row r="1147" spans="1:27" x14ac:dyDescent="0.25">
      <c r="B1147" s="28" t="s">
        <v>813</v>
      </c>
    </row>
    <row r="1148" spans="1:27" x14ac:dyDescent="0.25">
      <c r="B1148" t="s">
        <v>1262</v>
      </c>
      <c r="C1148" t="s">
        <v>815</v>
      </c>
      <c r="D1148" t="s">
        <v>1263</v>
      </c>
      <c r="E1148" s="12">
        <v>0.125</v>
      </c>
      <c r="F1148" t="s">
        <v>817</v>
      </c>
      <c r="G1148" t="s">
        <v>818</v>
      </c>
      <c r="H1148" s="13">
        <v>0</v>
      </c>
      <c r="I1148" t="s">
        <v>819</v>
      </c>
      <c r="J1148" s="14">
        <f>ROUND(E1148/I1146* H1148,5)</f>
        <v>0</v>
      </c>
      <c r="K1148" s="15"/>
    </row>
    <row r="1149" spans="1:27" x14ac:dyDescent="0.25">
      <c r="B1149" t="s">
        <v>1264</v>
      </c>
      <c r="C1149" t="s">
        <v>815</v>
      </c>
      <c r="D1149" t="s">
        <v>1265</v>
      </c>
      <c r="E1149" s="12">
        <v>1.4999999999999999E-2</v>
      </c>
      <c r="F1149" t="s">
        <v>817</v>
      </c>
      <c r="G1149" t="s">
        <v>818</v>
      </c>
      <c r="H1149" s="13">
        <v>0</v>
      </c>
      <c r="I1149" t="s">
        <v>819</v>
      </c>
      <c r="J1149" s="14">
        <f>ROUND(E1149/I1146* H1149,5)</f>
        <v>0</v>
      </c>
      <c r="K1149" s="15"/>
    </row>
    <row r="1150" spans="1:27" x14ac:dyDescent="0.25">
      <c r="D1150" s="16" t="s">
        <v>820</v>
      </c>
      <c r="E1150" s="15"/>
      <c r="H1150" s="15"/>
      <c r="K1150" s="13">
        <f>SUM(J1148:J1149)</f>
        <v>0</v>
      </c>
    </row>
    <row r="1151" spans="1:27" x14ac:dyDescent="0.25">
      <c r="B1151" s="28" t="s">
        <v>825</v>
      </c>
      <c r="E1151" s="15"/>
      <c r="H1151" s="15"/>
      <c r="K1151" s="15"/>
    </row>
    <row r="1152" spans="1:27" x14ac:dyDescent="0.25">
      <c r="B1152" t="s">
        <v>1266</v>
      </c>
      <c r="C1152" t="s">
        <v>843</v>
      </c>
      <c r="D1152" t="s">
        <v>1267</v>
      </c>
      <c r="E1152" s="12">
        <v>0.5</v>
      </c>
      <c r="G1152" t="s">
        <v>818</v>
      </c>
      <c r="H1152" s="13">
        <v>0</v>
      </c>
      <c r="I1152" t="s">
        <v>819</v>
      </c>
      <c r="J1152" s="14">
        <f>ROUND(E1152* H1152,5)</f>
        <v>0</v>
      </c>
      <c r="K1152" s="15"/>
    </row>
    <row r="1153" spans="1:27" x14ac:dyDescent="0.25">
      <c r="D1153" s="16" t="s">
        <v>833</v>
      </c>
      <c r="E1153" s="15"/>
      <c r="H1153" s="15"/>
      <c r="K1153" s="13">
        <f>SUM(J1152:J1152)</f>
        <v>0</v>
      </c>
    </row>
    <row r="1154" spans="1:27" x14ac:dyDescent="0.25">
      <c r="E1154" s="15"/>
      <c r="H1154" s="15"/>
      <c r="K1154" s="15"/>
    </row>
    <row r="1155" spans="1:27" x14ac:dyDescent="0.25">
      <c r="D1155" s="16" t="s">
        <v>835</v>
      </c>
      <c r="E1155" s="15"/>
      <c r="H1155" s="15">
        <v>1.5</v>
      </c>
      <c r="I1155" t="s">
        <v>836</v>
      </c>
      <c r="J1155">
        <f>ROUND(H1155/100*K1150,5)</f>
        <v>0</v>
      </c>
      <c r="K1155" s="15"/>
    </row>
    <row r="1156" spans="1:27" x14ac:dyDescent="0.25">
      <c r="D1156" s="16" t="s">
        <v>834</v>
      </c>
      <c r="E1156" s="15"/>
      <c r="H1156" s="15"/>
      <c r="K1156" s="17">
        <f>SUM(J1147:J1155)</f>
        <v>0</v>
      </c>
    </row>
    <row r="1157" spans="1:27" x14ac:dyDescent="0.25">
      <c r="D1157" s="16" t="s">
        <v>837</v>
      </c>
      <c r="E1157" s="15"/>
      <c r="H1157" s="15"/>
      <c r="K1157" s="17">
        <f>SUM(K1156:K1156)</f>
        <v>0</v>
      </c>
    </row>
    <row r="1159" spans="1:27" ht="45" customHeight="1" x14ac:dyDescent="0.25">
      <c r="A1159" s="25" t="s">
        <v>1268</v>
      </c>
      <c r="B1159" s="25" t="s">
        <v>139</v>
      </c>
      <c r="C1159" s="1" t="s">
        <v>30</v>
      </c>
      <c r="D1159" s="32" t="s">
        <v>140</v>
      </c>
      <c r="E1159" s="33"/>
      <c r="F1159" s="33"/>
      <c r="G1159" s="1"/>
      <c r="H1159" s="26" t="s">
        <v>812</v>
      </c>
      <c r="I1159" s="34">
        <v>1</v>
      </c>
      <c r="J1159" s="35"/>
      <c r="K1159" s="27">
        <f>ROUND(K1170,2)</f>
        <v>0</v>
      </c>
      <c r="L1159" s="1"/>
      <c r="M1159" s="1"/>
      <c r="N1159" s="1"/>
      <c r="O1159" s="1"/>
      <c r="P1159" s="1"/>
      <c r="Q1159" s="1"/>
      <c r="R1159" s="1"/>
      <c r="S1159" s="1"/>
      <c r="T1159" s="1"/>
      <c r="U1159" s="1"/>
      <c r="V1159" s="1"/>
      <c r="W1159" s="1"/>
      <c r="X1159" s="1"/>
      <c r="Y1159" s="1"/>
      <c r="Z1159" s="1"/>
      <c r="AA1159" s="1"/>
    </row>
    <row r="1160" spans="1:27" x14ac:dyDescent="0.25">
      <c r="B1160" s="28" t="s">
        <v>813</v>
      </c>
    </row>
    <row r="1161" spans="1:27" x14ac:dyDescent="0.25">
      <c r="B1161" t="s">
        <v>1264</v>
      </c>
      <c r="C1161" t="s">
        <v>815</v>
      </c>
      <c r="D1161" t="s">
        <v>1265</v>
      </c>
      <c r="E1161" s="12">
        <v>0.01</v>
      </c>
      <c r="F1161" t="s">
        <v>817</v>
      </c>
      <c r="G1161" t="s">
        <v>818</v>
      </c>
      <c r="H1161" s="13">
        <v>0</v>
      </c>
      <c r="I1161" t="s">
        <v>819</v>
      </c>
      <c r="J1161" s="14">
        <f>ROUND(E1161/I1159* H1161,5)</f>
        <v>0</v>
      </c>
      <c r="K1161" s="15"/>
    </row>
    <row r="1162" spans="1:27" x14ac:dyDescent="0.25">
      <c r="B1162" t="s">
        <v>1262</v>
      </c>
      <c r="C1162" t="s">
        <v>815</v>
      </c>
      <c r="D1162" t="s">
        <v>1263</v>
      </c>
      <c r="E1162" s="12">
        <v>0.1</v>
      </c>
      <c r="F1162" t="s">
        <v>817</v>
      </c>
      <c r="G1162" t="s">
        <v>818</v>
      </c>
      <c r="H1162" s="13">
        <v>0</v>
      </c>
      <c r="I1162" t="s">
        <v>819</v>
      </c>
      <c r="J1162" s="14">
        <f>ROUND(E1162/I1159* H1162,5)</f>
        <v>0</v>
      </c>
      <c r="K1162" s="15"/>
    </row>
    <row r="1163" spans="1:27" x14ac:dyDescent="0.25">
      <c r="D1163" s="16" t="s">
        <v>820</v>
      </c>
      <c r="E1163" s="15"/>
      <c r="H1163" s="15"/>
      <c r="K1163" s="13">
        <f>SUM(J1161:J1162)</f>
        <v>0</v>
      </c>
    </row>
    <row r="1164" spans="1:27" x14ac:dyDescent="0.25">
      <c r="B1164" s="28" t="s">
        <v>825</v>
      </c>
      <c r="E1164" s="15"/>
      <c r="H1164" s="15"/>
      <c r="K1164" s="15"/>
    </row>
    <row r="1165" spans="1:27" x14ac:dyDescent="0.25">
      <c r="B1165" t="s">
        <v>1269</v>
      </c>
      <c r="C1165" t="s">
        <v>843</v>
      </c>
      <c r="D1165" t="s">
        <v>1270</v>
      </c>
      <c r="E1165" s="12">
        <v>0.7</v>
      </c>
      <c r="G1165" t="s">
        <v>818</v>
      </c>
      <c r="H1165" s="13">
        <v>0</v>
      </c>
      <c r="I1165" t="s">
        <v>819</v>
      </c>
      <c r="J1165" s="14">
        <f>ROUND(E1165* H1165,5)</f>
        <v>0</v>
      </c>
      <c r="K1165" s="15"/>
    </row>
    <row r="1166" spans="1:27" x14ac:dyDescent="0.25">
      <c r="D1166" s="16" t="s">
        <v>833</v>
      </c>
      <c r="E1166" s="15"/>
      <c r="H1166" s="15"/>
      <c r="K1166" s="13">
        <f>SUM(J1165:J1165)</f>
        <v>0</v>
      </c>
    </row>
    <row r="1167" spans="1:27" x14ac:dyDescent="0.25">
      <c r="E1167" s="15"/>
      <c r="H1167" s="15"/>
      <c r="K1167" s="15"/>
    </row>
    <row r="1168" spans="1:27" x14ac:dyDescent="0.25">
      <c r="D1168" s="16" t="s">
        <v>835</v>
      </c>
      <c r="E1168" s="15"/>
      <c r="H1168" s="15">
        <v>1.5</v>
      </c>
      <c r="I1168" t="s">
        <v>836</v>
      </c>
      <c r="J1168">
        <f>ROUND(H1168/100*K1163,5)</f>
        <v>0</v>
      </c>
      <c r="K1168" s="15"/>
    </row>
    <row r="1169" spans="1:27" x14ac:dyDescent="0.25">
      <c r="D1169" s="16" t="s">
        <v>834</v>
      </c>
      <c r="E1169" s="15"/>
      <c r="H1169" s="15"/>
      <c r="K1169" s="17">
        <f>SUM(J1160:J1168)</f>
        <v>0</v>
      </c>
    </row>
    <row r="1170" spans="1:27" x14ac:dyDescent="0.25">
      <c r="D1170" s="16" t="s">
        <v>837</v>
      </c>
      <c r="E1170" s="15"/>
      <c r="H1170" s="15"/>
      <c r="K1170" s="17">
        <f>SUM(K1169:K1169)</f>
        <v>0</v>
      </c>
    </row>
    <row r="1172" spans="1:27" ht="45" customHeight="1" x14ac:dyDescent="0.25">
      <c r="A1172" s="25" t="s">
        <v>1271</v>
      </c>
      <c r="B1172" s="25" t="s">
        <v>39</v>
      </c>
      <c r="C1172" s="1" t="s">
        <v>30</v>
      </c>
      <c r="D1172" s="32" t="s">
        <v>40</v>
      </c>
      <c r="E1172" s="33"/>
      <c r="F1172" s="33"/>
      <c r="G1172" s="1"/>
      <c r="H1172" s="26" t="s">
        <v>812</v>
      </c>
      <c r="I1172" s="34">
        <v>1</v>
      </c>
      <c r="J1172" s="35"/>
      <c r="K1172" s="27">
        <f>ROUND(K1183,2)</f>
        <v>0</v>
      </c>
      <c r="L1172" s="1"/>
      <c r="M1172" s="1"/>
      <c r="N1172" s="1"/>
      <c r="O1172" s="1"/>
      <c r="P1172" s="1"/>
      <c r="Q1172" s="1"/>
      <c r="R1172" s="1"/>
      <c r="S1172" s="1"/>
      <c r="T1172" s="1"/>
      <c r="U1172" s="1"/>
      <c r="V1172" s="1"/>
      <c r="W1172" s="1"/>
      <c r="X1172" s="1"/>
      <c r="Y1172" s="1"/>
      <c r="Z1172" s="1"/>
      <c r="AA1172" s="1"/>
    </row>
    <row r="1173" spans="1:27" x14ac:dyDescent="0.25">
      <c r="B1173" s="28" t="s">
        <v>813</v>
      </c>
    </row>
    <row r="1174" spans="1:27" x14ac:dyDescent="0.25">
      <c r="B1174" t="s">
        <v>1272</v>
      </c>
      <c r="C1174" t="s">
        <v>815</v>
      </c>
      <c r="D1174" t="s">
        <v>1273</v>
      </c>
      <c r="E1174" s="12">
        <v>0.4</v>
      </c>
      <c r="F1174" t="s">
        <v>817</v>
      </c>
      <c r="G1174" t="s">
        <v>818</v>
      </c>
      <c r="H1174" s="13">
        <v>0</v>
      </c>
      <c r="I1174" t="s">
        <v>819</v>
      </c>
      <c r="J1174" s="14">
        <f>ROUND(E1174/I1172* H1174,5)</f>
        <v>0</v>
      </c>
      <c r="K1174" s="15"/>
    </row>
    <row r="1175" spans="1:27" x14ac:dyDescent="0.25">
      <c r="B1175" t="s">
        <v>869</v>
      </c>
      <c r="C1175" t="s">
        <v>815</v>
      </c>
      <c r="D1175" t="s">
        <v>870</v>
      </c>
      <c r="E1175" s="12">
        <v>0.2</v>
      </c>
      <c r="F1175" t="s">
        <v>817</v>
      </c>
      <c r="G1175" t="s">
        <v>818</v>
      </c>
      <c r="H1175" s="13">
        <v>0</v>
      </c>
      <c r="I1175" t="s">
        <v>819</v>
      </c>
      <c r="J1175" s="14">
        <f>ROUND(E1175/I1172* H1175,5)</f>
        <v>0</v>
      </c>
      <c r="K1175" s="15"/>
    </row>
    <row r="1176" spans="1:27" x14ac:dyDescent="0.25">
      <c r="D1176" s="16" t="s">
        <v>820</v>
      </c>
      <c r="E1176" s="15"/>
      <c r="H1176" s="15"/>
      <c r="K1176" s="13">
        <f>SUM(J1174:J1175)</f>
        <v>0</v>
      </c>
    </row>
    <row r="1177" spans="1:27" x14ac:dyDescent="0.25">
      <c r="B1177" s="28" t="s">
        <v>825</v>
      </c>
      <c r="E1177" s="15"/>
      <c r="H1177" s="15"/>
      <c r="K1177" s="15"/>
    </row>
    <row r="1178" spans="1:27" x14ac:dyDescent="0.25">
      <c r="B1178" t="s">
        <v>1274</v>
      </c>
      <c r="C1178" t="s">
        <v>30</v>
      </c>
      <c r="D1178" t="s">
        <v>1275</v>
      </c>
      <c r="E1178" s="12">
        <v>1</v>
      </c>
      <c r="G1178" t="s">
        <v>818</v>
      </c>
      <c r="H1178" s="13">
        <v>0</v>
      </c>
      <c r="I1178" t="s">
        <v>819</v>
      </c>
      <c r="J1178" s="14">
        <f>ROUND(E1178* H1178,5)</f>
        <v>0</v>
      </c>
      <c r="K1178" s="15"/>
    </row>
    <row r="1179" spans="1:27" x14ac:dyDescent="0.25">
      <c r="D1179" s="16" t="s">
        <v>833</v>
      </c>
      <c r="E1179" s="15"/>
      <c r="H1179" s="15"/>
      <c r="K1179" s="13">
        <f>SUM(J1178:J1178)</f>
        <v>0</v>
      </c>
    </row>
    <row r="1180" spans="1:27" x14ac:dyDescent="0.25">
      <c r="E1180" s="15"/>
      <c r="H1180" s="15"/>
      <c r="K1180" s="15"/>
    </row>
    <row r="1181" spans="1:27" x14ac:dyDescent="0.25">
      <c r="D1181" s="16" t="s">
        <v>835</v>
      </c>
      <c r="E1181" s="15"/>
      <c r="H1181" s="15">
        <v>1.5</v>
      </c>
      <c r="I1181" t="s">
        <v>836</v>
      </c>
      <c r="J1181">
        <f>ROUND(H1181/100*K1176,5)</f>
        <v>0</v>
      </c>
      <c r="K1181" s="15"/>
    </row>
    <row r="1182" spans="1:27" x14ac:dyDescent="0.25">
      <c r="D1182" s="16" t="s">
        <v>834</v>
      </c>
      <c r="E1182" s="15"/>
      <c r="H1182" s="15"/>
      <c r="K1182" s="17">
        <f>SUM(J1173:J1181)</f>
        <v>0</v>
      </c>
    </row>
    <row r="1183" spans="1:27" x14ac:dyDescent="0.25">
      <c r="D1183" s="16" t="s">
        <v>837</v>
      </c>
      <c r="E1183" s="15"/>
      <c r="H1183" s="15"/>
      <c r="K1183" s="17">
        <f>SUM(K1182:K1182)</f>
        <v>0</v>
      </c>
    </row>
    <row r="1185" spans="1:27" ht="45" customHeight="1" x14ac:dyDescent="0.25">
      <c r="A1185" s="25" t="s">
        <v>1276</v>
      </c>
      <c r="B1185" s="25" t="s">
        <v>149</v>
      </c>
      <c r="C1185" s="1" t="s">
        <v>30</v>
      </c>
      <c r="D1185" s="32" t="s">
        <v>150</v>
      </c>
      <c r="E1185" s="33"/>
      <c r="F1185" s="33"/>
      <c r="G1185" s="1"/>
      <c r="H1185" s="26" t="s">
        <v>812</v>
      </c>
      <c r="I1185" s="34">
        <v>1</v>
      </c>
      <c r="J1185" s="35"/>
      <c r="K1185" s="27">
        <f>ROUND(K1199,2)</f>
        <v>0</v>
      </c>
      <c r="L1185" s="1"/>
      <c r="M1185" s="1"/>
      <c r="N1185" s="1"/>
      <c r="O1185" s="1"/>
      <c r="P1185" s="1"/>
      <c r="Q1185" s="1"/>
      <c r="R1185" s="1"/>
      <c r="S1185" s="1"/>
      <c r="T1185" s="1"/>
      <c r="U1185" s="1"/>
      <c r="V1185" s="1"/>
      <c r="W1185" s="1"/>
      <c r="X1185" s="1"/>
      <c r="Y1185" s="1"/>
      <c r="Z1185" s="1"/>
      <c r="AA1185" s="1"/>
    </row>
    <row r="1186" spans="1:27" x14ac:dyDescent="0.25">
      <c r="B1186" s="28" t="s">
        <v>813</v>
      </c>
    </row>
    <row r="1187" spans="1:27" x14ac:dyDescent="0.25">
      <c r="B1187" t="s">
        <v>1186</v>
      </c>
      <c r="C1187" t="s">
        <v>815</v>
      </c>
      <c r="D1187" t="s">
        <v>1187</v>
      </c>
      <c r="E1187" s="12">
        <v>0.03</v>
      </c>
      <c r="F1187" t="s">
        <v>817</v>
      </c>
      <c r="G1187" t="s">
        <v>818</v>
      </c>
      <c r="H1187" s="13">
        <v>0</v>
      </c>
      <c r="I1187" t="s">
        <v>819</v>
      </c>
      <c r="J1187" s="14">
        <f>ROUND(E1187/I1185* H1187,5)</f>
        <v>0</v>
      </c>
      <c r="K1187" s="15"/>
    </row>
    <row r="1188" spans="1:27" x14ac:dyDescent="0.25">
      <c r="B1188" t="s">
        <v>869</v>
      </c>
      <c r="C1188" t="s">
        <v>815</v>
      </c>
      <c r="D1188" t="s">
        <v>870</v>
      </c>
      <c r="E1188" s="12">
        <v>0.03</v>
      </c>
      <c r="F1188" t="s">
        <v>817</v>
      </c>
      <c r="G1188" t="s">
        <v>818</v>
      </c>
      <c r="H1188" s="13">
        <v>0</v>
      </c>
      <c r="I1188" t="s">
        <v>819</v>
      </c>
      <c r="J1188" s="14">
        <f>ROUND(E1188/I1185* H1188,5)</f>
        <v>0</v>
      </c>
      <c r="K1188" s="15"/>
    </row>
    <row r="1189" spans="1:27" x14ac:dyDescent="0.25">
      <c r="D1189" s="16" t="s">
        <v>820</v>
      </c>
      <c r="E1189" s="15"/>
      <c r="H1189" s="15"/>
      <c r="K1189" s="13">
        <f>SUM(J1187:J1188)</f>
        <v>0</v>
      </c>
    </row>
    <row r="1190" spans="1:27" x14ac:dyDescent="0.25">
      <c r="B1190" s="28" t="s">
        <v>821</v>
      </c>
      <c r="E1190" s="15"/>
      <c r="H1190" s="15"/>
      <c r="K1190" s="15"/>
    </row>
    <row r="1191" spans="1:27" x14ac:dyDescent="0.25">
      <c r="B1191" t="s">
        <v>1277</v>
      </c>
      <c r="C1191" t="s">
        <v>815</v>
      </c>
      <c r="D1191" t="s">
        <v>1278</v>
      </c>
      <c r="E1191" s="12">
        <v>3.0000000000000001E-3</v>
      </c>
      <c r="F1191" t="s">
        <v>817</v>
      </c>
      <c r="G1191" t="s">
        <v>818</v>
      </c>
      <c r="H1191" s="13">
        <v>0</v>
      </c>
      <c r="I1191" t="s">
        <v>819</v>
      </c>
      <c r="J1191" s="14">
        <f>ROUND(E1191/I1185* H1191,5)</f>
        <v>0</v>
      </c>
      <c r="K1191" s="15"/>
    </row>
    <row r="1192" spans="1:27" x14ac:dyDescent="0.25">
      <c r="D1192" s="16" t="s">
        <v>824</v>
      </c>
      <c r="E1192" s="15"/>
      <c r="H1192" s="15"/>
      <c r="K1192" s="13">
        <f>SUM(J1191:J1191)</f>
        <v>0</v>
      </c>
    </row>
    <row r="1193" spans="1:27" x14ac:dyDescent="0.25">
      <c r="B1193" s="28" t="s">
        <v>825</v>
      </c>
      <c r="E1193" s="15"/>
      <c r="H1193" s="15"/>
      <c r="K1193" s="15"/>
    </row>
    <row r="1194" spans="1:27" ht="150" x14ac:dyDescent="0.25">
      <c r="B1194" t="s">
        <v>1279</v>
      </c>
      <c r="C1194" t="s">
        <v>30</v>
      </c>
      <c r="D1194" s="18" t="s">
        <v>150</v>
      </c>
      <c r="E1194" s="12">
        <v>1.02</v>
      </c>
      <c r="G1194" t="s">
        <v>818</v>
      </c>
      <c r="H1194" s="13">
        <v>0</v>
      </c>
      <c r="I1194" t="s">
        <v>819</v>
      </c>
      <c r="J1194" s="14">
        <f>ROUND(E1194* H1194,5)</f>
        <v>0</v>
      </c>
      <c r="K1194" s="15"/>
    </row>
    <row r="1195" spans="1:27" x14ac:dyDescent="0.25">
      <c r="D1195" s="16" t="s">
        <v>833</v>
      </c>
      <c r="E1195" s="15"/>
      <c r="H1195" s="15"/>
      <c r="K1195" s="13">
        <f>SUM(J1194:J1194)</f>
        <v>0</v>
      </c>
    </row>
    <row r="1196" spans="1:27" x14ac:dyDescent="0.25">
      <c r="E1196" s="15"/>
      <c r="H1196" s="15"/>
      <c r="K1196" s="15"/>
    </row>
    <row r="1197" spans="1:27" x14ac:dyDescent="0.25">
      <c r="D1197" s="16" t="s">
        <v>835</v>
      </c>
      <c r="E1197" s="15"/>
      <c r="H1197" s="15">
        <v>1.5</v>
      </c>
      <c r="I1197" t="s">
        <v>836</v>
      </c>
      <c r="J1197">
        <f>ROUND(H1197/100*K1189,5)</f>
        <v>0</v>
      </c>
      <c r="K1197" s="15"/>
    </row>
    <row r="1198" spans="1:27" x14ac:dyDescent="0.25">
      <c r="D1198" s="16" t="s">
        <v>834</v>
      </c>
      <c r="E1198" s="15"/>
      <c r="H1198" s="15"/>
      <c r="K1198" s="17">
        <f>SUM(J1186:J1197)</f>
        <v>0</v>
      </c>
    </row>
    <row r="1199" spans="1:27" x14ac:dyDescent="0.25">
      <c r="D1199" s="16" t="s">
        <v>837</v>
      </c>
      <c r="E1199" s="15"/>
      <c r="H1199" s="15"/>
      <c r="K1199" s="17">
        <f>SUM(K1198:K1198)</f>
        <v>0</v>
      </c>
    </row>
    <row r="1201" spans="1:27" ht="45" customHeight="1" x14ac:dyDescent="0.25">
      <c r="A1201" s="25" t="s">
        <v>1280</v>
      </c>
      <c r="B1201" s="25" t="s">
        <v>155</v>
      </c>
      <c r="C1201" s="1" t="s">
        <v>30</v>
      </c>
      <c r="D1201" s="32" t="s">
        <v>156</v>
      </c>
      <c r="E1201" s="33"/>
      <c r="F1201" s="33"/>
      <c r="G1201" s="1"/>
      <c r="H1201" s="26" t="s">
        <v>812</v>
      </c>
      <c r="I1201" s="34">
        <v>1</v>
      </c>
      <c r="J1201" s="35"/>
      <c r="K1201" s="27">
        <f>ROUND(K1215,2)</f>
        <v>0</v>
      </c>
      <c r="L1201" s="1"/>
      <c r="M1201" s="1"/>
      <c r="N1201" s="1"/>
      <c r="O1201" s="1"/>
      <c r="P1201" s="1"/>
      <c r="Q1201" s="1"/>
      <c r="R1201" s="1"/>
      <c r="S1201" s="1"/>
      <c r="T1201" s="1"/>
      <c r="U1201" s="1"/>
      <c r="V1201" s="1"/>
      <c r="W1201" s="1"/>
      <c r="X1201" s="1"/>
      <c r="Y1201" s="1"/>
      <c r="Z1201" s="1"/>
      <c r="AA1201" s="1"/>
    </row>
    <row r="1202" spans="1:27" x14ac:dyDescent="0.25">
      <c r="B1202" s="28" t="s">
        <v>813</v>
      </c>
    </row>
    <row r="1203" spans="1:27" x14ac:dyDescent="0.25">
      <c r="B1203" t="s">
        <v>1186</v>
      </c>
      <c r="C1203" t="s">
        <v>815</v>
      </c>
      <c r="D1203" t="s">
        <v>1187</v>
      </c>
      <c r="E1203" s="12">
        <v>0.45</v>
      </c>
      <c r="F1203" t="s">
        <v>817</v>
      </c>
      <c r="G1203" t="s">
        <v>818</v>
      </c>
      <c r="H1203" s="13">
        <v>0</v>
      </c>
      <c r="I1203" t="s">
        <v>819</v>
      </c>
      <c r="J1203" s="14">
        <f>ROUND(E1203/I1201* H1203,5)</f>
        <v>0</v>
      </c>
      <c r="K1203" s="15"/>
    </row>
    <row r="1204" spans="1:27" x14ac:dyDescent="0.25">
      <c r="B1204" t="s">
        <v>1184</v>
      </c>
      <c r="C1204" t="s">
        <v>815</v>
      </c>
      <c r="D1204" t="s">
        <v>1185</v>
      </c>
      <c r="E1204" s="12">
        <v>0.2</v>
      </c>
      <c r="F1204" t="s">
        <v>817</v>
      </c>
      <c r="G1204" t="s">
        <v>818</v>
      </c>
      <c r="H1204" s="13">
        <v>0</v>
      </c>
      <c r="I1204" t="s">
        <v>819</v>
      </c>
      <c r="J1204" s="14">
        <f>ROUND(E1204/I1201* H1204,5)</f>
        <v>0</v>
      </c>
      <c r="K1204" s="15"/>
    </row>
    <row r="1205" spans="1:27" x14ac:dyDescent="0.25">
      <c r="B1205" t="s">
        <v>869</v>
      </c>
      <c r="C1205" t="s">
        <v>815</v>
      </c>
      <c r="D1205" t="s">
        <v>870</v>
      </c>
      <c r="E1205" s="12">
        <v>0.03</v>
      </c>
      <c r="F1205" t="s">
        <v>817</v>
      </c>
      <c r="G1205" t="s">
        <v>818</v>
      </c>
      <c r="H1205" s="13">
        <v>0</v>
      </c>
      <c r="I1205" t="s">
        <v>819</v>
      </c>
      <c r="J1205" s="14">
        <f>ROUND(E1205/I1201* H1205,5)</f>
        <v>0</v>
      </c>
      <c r="K1205" s="15"/>
    </row>
    <row r="1206" spans="1:27" x14ac:dyDescent="0.25">
      <c r="D1206" s="16" t="s">
        <v>820</v>
      </c>
      <c r="E1206" s="15"/>
      <c r="H1206" s="15"/>
      <c r="K1206" s="13">
        <f>SUM(J1203:J1205)</f>
        <v>0</v>
      </c>
    </row>
    <row r="1207" spans="1:27" x14ac:dyDescent="0.25">
      <c r="B1207" s="28" t="s">
        <v>825</v>
      </c>
      <c r="E1207" s="15"/>
      <c r="H1207" s="15"/>
      <c r="K1207" s="15"/>
    </row>
    <row r="1208" spans="1:27" x14ac:dyDescent="0.25">
      <c r="B1208" t="s">
        <v>1281</v>
      </c>
      <c r="C1208" t="s">
        <v>843</v>
      </c>
      <c r="D1208" t="s">
        <v>1282</v>
      </c>
      <c r="E1208" s="12">
        <v>7.0034999999999998</v>
      </c>
      <c r="G1208" t="s">
        <v>818</v>
      </c>
      <c r="H1208" s="13">
        <v>0</v>
      </c>
      <c r="I1208" t="s">
        <v>819</v>
      </c>
      <c r="J1208" s="14">
        <f>ROUND(E1208* H1208,5)</f>
        <v>0</v>
      </c>
      <c r="K1208" s="15"/>
    </row>
    <row r="1209" spans="1:27" x14ac:dyDescent="0.25">
      <c r="B1209" t="s">
        <v>1283</v>
      </c>
      <c r="C1209" t="s">
        <v>843</v>
      </c>
      <c r="D1209" t="s">
        <v>1284</v>
      </c>
      <c r="E1209" s="12">
        <v>1.425</v>
      </c>
      <c r="G1209" t="s">
        <v>818</v>
      </c>
      <c r="H1209" s="13">
        <v>0</v>
      </c>
      <c r="I1209" t="s">
        <v>819</v>
      </c>
      <c r="J1209" s="14">
        <f>ROUND(E1209* H1209,5)</f>
        <v>0</v>
      </c>
      <c r="K1209" s="15"/>
    </row>
    <row r="1210" spans="1:27" x14ac:dyDescent="0.25">
      <c r="B1210" t="s">
        <v>1285</v>
      </c>
      <c r="C1210" t="s">
        <v>30</v>
      </c>
      <c r="D1210" t="s">
        <v>1286</v>
      </c>
      <c r="E1210" s="12">
        <v>1.02</v>
      </c>
      <c r="G1210" t="s">
        <v>818</v>
      </c>
      <c r="H1210" s="13">
        <v>0</v>
      </c>
      <c r="I1210" t="s">
        <v>819</v>
      </c>
      <c r="J1210" s="14">
        <f>ROUND(E1210* H1210,5)</f>
        <v>0</v>
      </c>
      <c r="K1210" s="15"/>
    </row>
    <row r="1211" spans="1:27" x14ac:dyDescent="0.25">
      <c r="D1211" s="16" t="s">
        <v>833</v>
      </c>
      <c r="E1211" s="15"/>
      <c r="H1211" s="15"/>
      <c r="K1211" s="13">
        <f>SUM(J1208:J1210)</f>
        <v>0</v>
      </c>
    </row>
    <row r="1212" spans="1:27" x14ac:dyDescent="0.25">
      <c r="E1212" s="15"/>
      <c r="H1212" s="15"/>
      <c r="K1212" s="15"/>
    </row>
    <row r="1213" spans="1:27" x14ac:dyDescent="0.25">
      <c r="D1213" s="16" t="s">
        <v>835</v>
      </c>
      <c r="E1213" s="15"/>
      <c r="H1213" s="15">
        <v>1.5</v>
      </c>
      <c r="I1213" t="s">
        <v>836</v>
      </c>
      <c r="J1213">
        <f>ROUND(H1213/100*K1206,5)</f>
        <v>0</v>
      </c>
      <c r="K1213" s="15"/>
    </row>
    <row r="1214" spans="1:27" x14ac:dyDescent="0.25">
      <c r="D1214" s="16" t="s">
        <v>834</v>
      </c>
      <c r="E1214" s="15"/>
      <c r="H1214" s="15"/>
      <c r="K1214" s="17">
        <f>SUM(J1202:J1213)</f>
        <v>0</v>
      </c>
    </row>
    <row r="1215" spans="1:27" x14ac:dyDescent="0.25">
      <c r="D1215" s="16" t="s">
        <v>837</v>
      </c>
      <c r="E1215" s="15"/>
      <c r="H1215" s="15"/>
      <c r="K1215" s="17">
        <f>SUM(K1214:K1214)</f>
        <v>0</v>
      </c>
    </row>
    <row r="1217" spans="1:27" ht="45" customHeight="1" x14ac:dyDescent="0.25">
      <c r="A1217" s="25" t="s">
        <v>1287</v>
      </c>
      <c r="B1217" s="25" t="s">
        <v>153</v>
      </c>
      <c r="C1217" s="1" t="s">
        <v>30</v>
      </c>
      <c r="D1217" s="32" t="s">
        <v>154</v>
      </c>
      <c r="E1217" s="33"/>
      <c r="F1217" s="33"/>
      <c r="G1217" s="1"/>
      <c r="H1217" s="26" t="s">
        <v>812</v>
      </c>
      <c r="I1217" s="34">
        <v>1</v>
      </c>
      <c r="J1217" s="35"/>
      <c r="K1217" s="27">
        <f>ROUND(K1231,2)</f>
        <v>0</v>
      </c>
      <c r="L1217" s="1"/>
      <c r="M1217" s="1"/>
      <c r="N1217" s="1"/>
      <c r="O1217" s="1"/>
      <c r="P1217" s="1"/>
      <c r="Q1217" s="1"/>
      <c r="R1217" s="1"/>
      <c r="S1217" s="1"/>
      <c r="T1217" s="1"/>
      <c r="U1217" s="1"/>
      <c r="V1217" s="1"/>
      <c r="W1217" s="1"/>
      <c r="X1217" s="1"/>
      <c r="Y1217" s="1"/>
      <c r="Z1217" s="1"/>
      <c r="AA1217" s="1"/>
    </row>
    <row r="1218" spans="1:27" x14ac:dyDescent="0.25">
      <c r="B1218" s="28" t="s">
        <v>813</v>
      </c>
    </row>
    <row r="1219" spans="1:27" x14ac:dyDescent="0.25">
      <c r="B1219" t="s">
        <v>869</v>
      </c>
      <c r="C1219" t="s">
        <v>815</v>
      </c>
      <c r="D1219" t="s">
        <v>870</v>
      </c>
      <c r="E1219" s="12">
        <v>0.03</v>
      </c>
      <c r="F1219" t="s">
        <v>817</v>
      </c>
      <c r="G1219" t="s">
        <v>818</v>
      </c>
      <c r="H1219" s="13">
        <v>0</v>
      </c>
      <c r="I1219" t="s">
        <v>819</v>
      </c>
      <c r="J1219" s="14">
        <f>ROUND(E1219/I1217* H1219,5)</f>
        <v>0</v>
      </c>
      <c r="K1219" s="15"/>
    </row>
    <row r="1220" spans="1:27" x14ac:dyDescent="0.25">
      <c r="B1220" t="s">
        <v>1186</v>
      </c>
      <c r="C1220" t="s">
        <v>815</v>
      </c>
      <c r="D1220" t="s">
        <v>1187</v>
      </c>
      <c r="E1220" s="12">
        <v>0.45</v>
      </c>
      <c r="F1220" t="s">
        <v>817</v>
      </c>
      <c r="G1220" t="s">
        <v>818</v>
      </c>
      <c r="H1220" s="13">
        <v>0</v>
      </c>
      <c r="I1220" t="s">
        <v>819</v>
      </c>
      <c r="J1220" s="14">
        <f>ROUND(E1220/I1217* H1220,5)</f>
        <v>0</v>
      </c>
      <c r="K1220" s="15"/>
    </row>
    <row r="1221" spans="1:27" x14ac:dyDescent="0.25">
      <c r="B1221" t="s">
        <v>1184</v>
      </c>
      <c r="C1221" t="s">
        <v>815</v>
      </c>
      <c r="D1221" t="s">
        <v>1185</v>
      </c>
      <c r="E1221" s="12">
        <v>0.2</v>
      </c>
      <c r="F1221" t="s">
        <v>817</v>
      </c>
      <c r="G1221" t="s">
        <v>818</v>
      </c>
      <c r="H1221" s="13">
        <v>0</v>
      </c>
      <c r="I1221" t="s">
        <v>819</v>
      </c>
      <c r="J1221" s="14">
        <f>ROUND(E1221/I1217* H1221,5)</f>
        <v>0</v>
      </c>
      <c r="K1221" s="15"/>
    </row>
    <row r="1222" spans="1:27" x14ac:dyDescent="0.25">
      <c r="D1222" s="16" t="s">
        <v>820</v>
      </c>
      <c r="E1222" s="15"/>
      <c r="H1222" s="15"/>
      <c r="K1222" s="13">
        <f>SUM(J1219:J1221)</f>
        <v>0</v>
      </c>
    </row>
    <row r="1223" spans="1:27" x14ac:dyDescent="0.25">
      <c r="B1223" s="28" t="s">
        <v>825</v>
      </c>
      <c r="E1223" s="15"/>
      <c r="H1223" s="15"/>
      <c r="K1223" s="15"/>
    </row>
    <row r="1224" spans="1:27" x14ac:dyDescent="0.25">
      <c r="B1224" t="s">
        <v>1288</v>
      </c>
      <c r="C1224" t="s">
        <v>30</v>
      </c>
      <c r="D1224" t="s">
        <v>1289</v>
      </c>
      <c r="E1224" s="12">
        <v>1.02</v>
      </c>
      <c r="G1224" t="s">
        <v>818</v>
      </c>
      <c r="H1224" s="13">
        <v>0</v>
      </c>
      <c r="I1224" t="s">
        <v>819</v>
      </c>
      <c r="J1224" s="14">
        <f>ROUND(E1224* H1224,5)</f>
        <v>0</v>
      </c>
      <c r="K1224" s="15"/>
    </row>
    <row r="1225" spans="1:27" x14ac:dyDescent="0.25">
      <c r="B1225" t="s">
        <v>1281</v>
      </c>
      <c r="C1225" t="s">
        <v>843</v>
      </c>
      <c r="D1225" t="s">
        <v>1282</v>
      </c>
      <c r="E1225" s="12">
        <v>7.0034999999999998</v>
      </c>
      <c r="G1225" t="s">
        <v>818</v>
      </c>
      <c r="H1225" s="13">
        <v>0</v>
      </c>
      <c r="I1225" t="s">
        <v>819</v>
      </c>
      <c r="J1225" s="14">
        <f>ROUND(E1225* H1225,5)</f>
        <v>0</v>
      </c>
      <c r="K1225" s="15"/>
    </row>
    <row r="1226" spans="1:27" x14ac:dyDescent="0.25">
      <c r="B1226" t="s">
        <v>1283</v>
      </c>
      <c r="C1226" t="s">
        <v>843</v>
      </c>
      <c r="D1226" t="s">
        <v>1284</v>
      </c>
      <c r="E1226" s="12">
        <v>1.425</v>
      </c>
      <c r="G1226" t="s">
        <v>818</v>
      </c>
      <c r="H1226" s="13">
        <v>0</v>
      </c>
      <c r="I1226" t="s">
        <v>819</v>
      </c>
      <c r="J1226" s="14">
        <f>ROUND(E1226* H1226,5)</f>
        <v>0</v>
      </c>
      <c r="K1226" s="15"/>
    </row>
    <row r="1227" spans="1:27" x14ac:dyDescent="0.25">
      <c r="D1227" s="16" t="s">
        <v>833</v>
      </c>
      <c r="E1227" s="15"/>
      <c r="H1227" s="15"/>
      <c r="K1227" s="13">
        <f>SUM(J1224:J1226)</f>
        <v>0</v>
      </c>
    </row>
    <row r="1228" spans="1:27" x14ac:dyDescent="0.25">
      <c r="E1228" s="15"/>
      <c r="H1228" s="15"/>
      <c r="K1228" s="15"/>
    </row>
    <row r="1229" spans="1:27" x14ac:dyDescent="0.25">
      <c r="D1229" s="16" t="s">
        <v>835</v>
      </c>
      <c r="E1229" s="15"/>
      <c r="H1229" s="15">
        <v>1.5</v>
      </c>
      <c r="I1229" t="s">
        <v>836</v>
      </c>
      <c r="J1229">
        <f>ROUND(H1229/100*K1222,5)</f>
        <v>0</v>
      </c>
      <c r="K1229" s="15"/>
    </row>
    <row r="1230" spans="1:27" x14ac:dyDescent="0.25">
      <c r="D1230" s="16" t="s">
        <v>834</v>
      </c>
      <c r="E1230" s="15"/>
      <c r="H1230" s="15"/>
      <c r="K1230" s="17">
        <f>SUM(J1218:J1229)</f>
        <v>0</v>
      </c>
    </row>
    <row r="1231" spans="1:27" x14ac:dyDescent="0.25">
      <c r="D1231" s="16" t="s">
        <v>837</v>
      </c>
      <c r="E1231" s="15"/>
      <c r="H1231" s="15"/>
      <c r="K1231" s="17">
        <f>SUM(K1230:K1230)</f>
        <v>0</v>
      </c>
    </row>
    <row r="1233" spans="1:27" ht="45" customHeight="1" x14ac:dyDescent="0.25">
      <c r="A1233" s="25" t="s">
        <v>1290</v>
      </c>
      <c r="B1233" s="25" t="s">
        <v>157</v>
      </c>
      <c r="C1233" s="1" t="s">
        <v>30</v>
      </c>
      <c r="D1233" s="32" t="s">
        <v>158</v>
      </c>
      <c r="E1233" s="33"/>
      <c r="F1233" s="33"/>
      <c r="G1233" s="1"/>
      <c r="H1233" s="26" t="s">
        <v>812</v>
      </c>
      <c r="I1233" s="34">
        <v>1</v>
      </c>
      <c r="J1233" s="35"/>
      <c r="K1233" s="27">
        <f>ROUND(K1247,2)</f>
        <v>0</v>
      </c>
      <c r="L1233" s="1"/>
      <c r="M1233" s="1"/>
      <c r="N1233" s="1"/>
      <c r="O1233" s="1"/>
      <c r="P1233" s="1"/>
      <c r="Q1233" s="1"/>
      <c r="R1233" s="1"/>
      <c r="S1233" s="1"/>
      <c r="T1233" s="1"/>
      <c r="U1233" s="1"/>
      <c r="V1233" s="1"/>
      <c r="W1233" s="1"/>
      <c r="X1233" s="1"/>
      <c r="Y1233" s="1"/>
      <c r="Z1233" s="1"/>
      <c r="AA1233" s="1"/>
    </row>
    <row r="1234" spans="1:27" x14ac:dyDescent="0.25">
      <c r="B1234" s="28" t="s">
        <v>813</v>
      </c>
    </row>
    <row r="1235" spans="1:27" x14ac:dyDescent="0.25">
      <c r="B1235" t="s">
        <v>869</v>
      </c>
      <c r="C1235" t="s">
        <v>815</v>
      </c>
      <c r="D1235" t="s">
        <v>870</v>
      </c>
      <c r="E1235" s="12">
        <v>0.03</v>
      </c>
      <c r="F1235" t="s">
        <v>817</v>
      </c>
      <c r="G1235" t="s">
        <v>818</v>
      </c>
      <c r="H1235" s="13">
        <v>0</v>
      </c>
      <c r="I1235" t="s">
        <v>819</v>
      </c>
      <c r="J1235" s="14">
        <f>ROUND(E1235/I1233* H1235,5)</f>
        <v>0</v>
      </c>
      <c r="K1235" s="15"/>
    </row>
    <row r="1236" spans="1:27" x14ac:dyDescent="0.25">
      <c r="B1236" t="s">
        <v>1184</v>
      </c>
      <c r="C1236" t="s">
        <v>815</v>
      </c>
      <c r="D1236" t="s">
        <v>1185</v>
      </c>
      <c r="E1236" s="12">
        <v>0.2</v>
      </c>
      <c r="F1236" t="s">
        <v>817</v>
      </c>
      <c r="G1236" t="s">
        <v>818</v>
      </c>
      <c r="H1236" s="13">
        <v>0</v>
      </c>
      <c r="I1236" t="s">
        <v>819</v>
      </c>
      <c r="J1236" s="14">
        <f>ROUND(E1236/I1233* H1236,5)</f>
        <v>0</v>
      </c>
      <c r="K1236" s="15"/>
    </row>
    <row r="1237" spans="1:27" x14ac:dyDescent="0.25">
      <c r="B1237" t="s">
        <v>1186</v>
      </c>
      <c r="C1237" t="s">
        <v>815</v>
      </c>
      <c r="D1237" t="s">
        <v>1187</v>
      </c>
      <c r="E1237" s="12">
        <v>0.45</v>
      </c>
      <c r="F1237" t="s">
        <v>817</v>
      </c>
      <c r="G1237" t="s">
        <v>818</v>
      </c>
      <c r="H1237" s="13">
        <v>0</v>
      </c>
      <c r="I1237" t="s">
        <v>819</v>
      </c>
      <c r="J1237" s="14">
        <f>ROUND(E1237/I1233* H1237,5)</f>
        <v>0</v>
      </c>
      <c r="K1237" s="15"/>
    </row>
    <row r="1238" spans="1:27" x14ac:dyDescent="0.25">
      <c r="D1238" s="16" t="s">
        <v>820</v>
      </c>
      <c r="E1238" s="15"/>
      <c r="H1238" s="15"/>
      <c r="K1238" s="13">
        <f>SUM(J1235:J1237)</f>
        <v>0</v>
      </c>
    </row>
    <row r="1239" spans="1:27" x14ac:dyDescent="0.25">
      <c r="B1239" s="28" t="s">
        <v>825</v>
      </c>
      <c r="E1239" s="15"/>
      <c r="H1239" s="15"/>
      <c r="K1239" s="15"/>
    </row>
    <row r="1240" spans="1:27" x14ac:dyDescent="0.25">
      <c r="B1240" t="s">
        <v>1288</v>
      </c>
      <c r="C1240" t="s">
        <v>30</v>
      </c>
      <c r="D1240" t="s">
        <v>1289</v>
      </c>
      <c r="E1240" s="12">
        <v>1.02</v>
      </c>
      <c r="G1240" t="s">
        <v>818</v>
      </c>
      <c r="H1240" s="13">
        <v>0</v>
      </c>
      <c r="I1240" t="s">
        <v>819</v>
      </c>
      <c r="J1240" s="14">
        <f>ROUND(E1240* H1240,5)</f>
        <v>0</v>
      </c>
      <c r="K1240" s="15"/>
    </row>
    <row r="1241" spans="1:27" x14ac:dyDescent="0.25">
      <c r="B1241" t="s">
        <v>1283</v>
      </c>
      <c r="C1241" t="s">
        <v>843</v>
      </c>
      <c r="D1241" t="s">
        <v>1284</v>
      </c>
      <c r="E1241" s="12">
        <v>1.425</v>
      </c>
      <c r="G1241" t="s">
        <v>818</v>
      </c>
      <c r="H1241" s="13">
        <v>0</v>
      </c>
      <c r="I1241" t="s">
        <v>819</v>
      </c>
      <c r="J1241" s="14">
        <f>ROUND(E1241* H1241,5)</f>
        <v>0</v>
      </c>
      <c r="K1241" s="15"/>
    </row>
    <row r="1242" spans="1:27" x14ac:dyDescent="0.25">
      <c r="B1242" t="s">
        <v>1281</v>
      </c>
      <c r="C1242" t="s">
        <v>843</v>
      </c>
      <c r="D1242" t="s">
        <v>1282</v>
      </c>
      <c r="E1242" s="12">
        <v>7.0034999999999998</v>
      </c>
      <c r="G1242" t="s">
        <v>818</v>
      </c>
      <c r="H1242" s="13">
        <v>0</v>
      </c>
      <c r="I1242" t="s">
        <v>819</v>
      </c>
      <c r="J1242" s="14">
        <f>ROUND(E1242* H1242,5)</f>
        <v>0</v>
      </c>
      <c r="K1242" s="15"/>
    </row>
    <row r="1243" spans="1:27" x14ac:dyDescent="0.25">
      <c r="D1243" s="16" t="s">
        <v>833</v>
      </c>
      <c r="E1243" s="15"/>
      <c r="H1243" s="15"/>
      <c r="K1243" s="13">
        <f>SUM(J1240:J1242)</f>
        <v>0</v>
      </c>
    </row>
    <row r="1244" spans="1:27" x14ac:dyDescent="0.25">
      <c r="E1244" s="15"/>
      <c r="H1244" s="15"/>
      <c r="K1244" s="15"/>
    </row>
    <row r="1245" spans="1:27" x14ac:dyDescent="0.25">
      <c r="D1245" s="16" t="s">
        <v>835</v>
      </c>
      <c r="E1245" s="15"/>
      <c r="H1245" s="15">
        <v>1.5</v>
      </c>
      <c r="I1245" t="s">
        <v>836</v>
      </c>
      <c r="J1245">
        <f>ROUND(H1245/100*K1238,5)</f>
        <v>0</v>
      </c>
      <c r="K1245" s="15"/>
    </row>
    <row r="1246" spans="1:27" x14ac:dyDescent="0.25">
      <c r="D1246" s="16" t="s">
        <v>834</v>
      </c>
      <c r="E1246" s="15"/>
      <c r="H1246" s="15"/>
      <c r="K1246" s="17">
        <f>SUM(J1234:J1245)</f>
        <v>0</v>
      </c>
    </row>
    <row r="1247" spans="1:27" x14ac:dyDescent="0.25">
      <c r="D1247" s="16" t="s">
        <v>837</v>
      </c>
      <c r="E1247" s="15"/>
      <c r="H1247" s="15"/>
      <c r="K1247" s="17">
        <f>SUM(K1246:K1246)</f>
        <v>0</v>
      </c>
    </row>
    <row r="1249" spans="1:27" ht="45" customHeight="1" x14ac:dyDescent="0.25">
      <c r="A1249" s="25" t="s">
        <v>1291</v>
      </c>
      <c r="B1249" s="25" t="s">
        <v>161</v>
      </c>
      <c r="C1249" s="1" t="s">
        <v>65</v>
      </c>
      <c r="D1249" s="32" t="s">
        <v>162</v>
      </c>
      <c r="E1249" s="33"/>
      <c r="F1249" s="33"/>
      <c r="G1249" s="1"/>
      <c r="H1249" s="26" t="s">
        <v>812</v>
      </c>
      <c r="I1249" s="34">
        <v>1</v>
      </c>
      <c r="J1249" s="35"/>
      <c r="K1249" s="27">
        <f>ROUND(K1259,2)</f>
        <v>0</v>
      </c>
      <c r="L1249" s="1"/>
      <c r="M1249" s="1"/>
      <c r="N1249" s="1"/>
      <c r="O1249" s="1"/>
      <c r="P1249" s="1"/>
      <c r="Q1249" s="1"/>
      <c r="R1249" s="1"/>
      <c r="S1249" s="1"/>
      <c r="T1249" s="1"/>
      <c r="U1249" s="1"/>
      <c r="V1249" s="1"/>
      <c r="W1249" s="1"/>
      <c r="X1249" s="1"/>
      <c r="Y1249" s="1"/>
      <c r="Z1249" s="1"/>
      <c r="AA1249" s="1"/>
    </row>
    <row r="1250" spans="1:27" x14ac:dyDescent="0.25">
      <c r="B1250" s="28" t="s">
        <v>813</v>
      </c>
    </row>
    <row r="1251" spans="1:27" x14ac:dyDescent="0.25">
      <c r="B1251" t="s">
        <v>1186</v>
      </c>
      <c r="C1251" t="s">
        <v>815</v>
      </c>
      <c r="D1251" t="s">
        <v>1187</v>
      </c>
      <c r="E1251" s="12">
        <v>0.1</v>
      </c>
      <c r="F1251" t="s">
        <v>817</v>
      </c>
      <c r="G1251" t="s">
        <v>818</v>
      </c>
      <c r="H1251" s="13">
        <v>0</v>
      </c>
      <c r="I1251" t="s">
        <v>819</v>
      </c>
      <c r="J1251" s="14">
        <f>ROUND(E1251/I1249* H1251,5)</f>
        <v>0</v>
      </c>
      <c r="K1251" s="15"/>
    </row>
    <row r="1252" spans="1:27" x14ac:dyDescent="0.25">
      <c r="D1252" s="16" t="s">
        <v>820</v>
      </c>
      <c r="E1252" s="15"/>
      <c r="H1252" s="15"/>
      <c r="K1252" s="13">
        <f>SUM(J1251:J1251)</f>
        <v>0</v>
      </c>
    </row>
    <row r="1253" spans="1:27" x14ac:dyDescent="0.25">
      <c r="B1253" s="28" t="s">
        <v>825</v>
      </c>
      <c r="E1253" s="15"/>
      <c r="H1253" s="15"/>
      <c r="K1253" s="15"/>
    </row>
    <row r="1254" spans="1:27" ht="150" x14ac:dyDescent="0.25">
      <c r="B1254" t="s">
        <v>1292</v>
      </c>
      <c r="C1254" t="s">
        <v>65</v>
      </c>
      <c r="D1254" s="18" t="s">
        <v>1293</v>
      </c>
      <c r="E1254" s="12">
        <v>1.05</v>
      </c>
      <c r="G1254" t="s">
        <v>818</v>
      </c>
      <c r="H1254" s="13">
        <v>0</v>
      </c>
      <c r="I1254" t="s">
        <v>819</v>
      </c>
      <c r="J1254" s="14">
        <f>ROUND(E1254* H1254,5)</f>
        <v>0</v>
      </c>
      <c r="K1254" s="15"/>
    </row>
    <row r="1255" spans="1:27" x14ac:dyDescent="0.25">
      <c r="D1255" s="16" t="s">
        <v>833</v>
      </c>
      <c r="E1255" s="15"/>
      <c r="H1255" s="15"/>
      <c r="K1255" s="13">
        <f>SUM(J1254:J1254)</f>
        <v>0</v>
      </c>
    </row>
    <row r="1256" spans="1:27" x14ac:dyDescent="0.25">
      <c r="E1256" s="15"/>
      <c r="H1256" s="15"/>
      <c r="K1256" s="15"/>
    </row>
    <row r="1257" spans="1:27" x14ac:dyDescent="0.25">
      <c r="D1257" s="16" t="s">
        <v>835</v>
      </c>
      <c r="E1257" s="15"/>
      <c r="H1257" s="15">
        <v>1.5</v>
      </c>
      <c r="I1257" t="s">
        <v>836</v>
      </c>
      <c r="J1257">
        <f>ROUND(H1257/100*K1252,5)</f>
        <v>0</v>
      </c>
      <c r="K1257" s="15"/>
    </row>
    <row r="1258" spans="1:27" x14ac:dyDescent="0.25">
      <c r="D1258" s="16" t="s">
        <v>834</v>
      </c>
      <c r="E1258" s="15"/>
      <c r="H1258" s="15"/>
      <c r="K1258" s="17">
        <f>SUM(J1250:J1257)</f>
        <v>0</v>
      </c>
    </row>
    <row r="1259" spans="1:27" x14ac:dyDescent="0.25">
      <c r="D1259" s="16" t="s">
        <v>837</v>
      </c>
      <c r="E1259" s="15"/>
      <c r="H1259" s="15"/>
      <c r="K1259" s="17">
        <f>SUM(K1258:K1258)</f>
        <v>0</v>
      </c>
    </row>
    <row r="1261" spans="1:27" ht="45" customHeight="1" x14ac:dyDescent="0.25">
      <c r="A1261" s="25" t="s">
        <v>1294</v>
      </c>
      <c r="B1261" s="25" t="s">
        <v>159</v>
      </c>
      <c r="C1261" s="1" t="s">
        <v>30</v>
      </c>
      <c r="D1261" s="32" t="s">
        <v>160</v>
      </c>
      <c r="E1261" s="33"/>
      <c r="F1261" s="33"/>
      <c r="G1261" s="1"/>
      <c r="H1261" s="26" t="s">
        <v>812</v>
      </c>
      <c r="I1261" s="34">
        <v>1</v>
      </c>
      <c r="J1261" s="35"/>
      <c r="K1261" s="27">
        <f>ROUND(K1283,2)</f>
        <v>0</v>
      </c>
      <c r="L1261" s="1"/>
      <c r="M1261" s="1"/>
      <c r="N1261" s="1"/>
      <c r="O1261" s="1"/>
      <c r="P1261" s="1"/>
      <c r="Q1261" s="1"/>
      <c r="R1261" s="1"/>
      <c r="S1261" s="1"/>
      <c r="T1261" s="1"/>
      <c r="U1261" s="1"/>
      <c r="V1261" s="1"/>
      <c r="W1261" s="1"/>
      <c r="X1261" s="1"/>
      <c r="Y1261" s="1"/>
      <c r="Z1261" s="1"/>
      <c r="AA1261" s="1"/>
    </row>
    <row r="1262" spans="1:27" x14ac:dyDescent="0.25">
      <c r="B1262" s="28" t="s">
        <v>813</v>
      </c>
    </row>
    <row r="1263" spans="1:27" x14ac:dyDescent="0.25">
      <c r="B1263" t="s">
        <v>1186</v>
      </c>
      <c r="C1263" t="s">
        <v>815</v>
      </c>
      <c r="D1263" t="s">
        <v>1187</v>
      </c>
      <c r="E1263" s="12">
        <v>0.2</v>
      </c>
      <c r="F1263" t="s">
        <v>817</v>
      </c>
      <c r="G1263" t="s">
        <v>818</v>
      </c>
      <c r="H1263" s="13">
        <v>0</v>
      </c>
      <c r="I1263" t="s">
        <v>819</v>
      </c>
      <c r="J1263" s="14">
        <f>ROUND(E1263/I1261* H1263,5)</f>
        <v>0</v>
      </c>
      <c r="K1263" s="15"/>
    </row>
    <row r="1264" spans="1:27" x14ac:dyDescent="0.25">
      <c r="B1264" t="s">
        <v>1295</v>
      </c>
      <c r="C1264" t="s">
        <v>815</v>
      </c>
      <c r="D1264" t="s">
        <v>1296</v>
      </c>
      <c r="E1264" s="12">
        <v>0.32</v>
      </c>
      <c r="F1264" t="s">
        <v>817</v>
      </c>
      <c r="G1264" t="s">
        <v>818</v>
      </c>
      <c r="H1264" s="13">
        <v>0</v>
      </c>
      <c r="I1264" t="s">
        <v>819</v>
      </c>
      <c r="J1264" s="14">
        <f>ROUND(E1264/I1261* H1264,5)</f>
        <v>0</v>
      </c>
      <c r="K1264" s="15"/>
    </row>
    <row r="1265" spans="2:11" x14ac:dyDescent="0.25">
      <c r="B1265" t="s">
        <v>1184</v>
      </c>
      <c r="C1265" t="s">
        <v>815</v>
      </c>
      <c r="D1265" t="s">
        <v>1185</v>
      </c>
      <c r="E1265" s="12">
        <v>0.1</v>
      </c>
      <c r="F1265" t="s">
        <v>817</v>
      </c>
      <c r="G1265" t="s">
        <v>818</v>
      </c>
      <c r="H1265" s="13">
        <v>0</v>
      </c>
      <c r="I1265" t="s">
        <v>819</v>
      </c>
      <c r="J1265" s="14">
        <f>ROUND(E1265/I1261* H1265,5)</f>
        <v>0</v>
      </c>
      <c r="K1265" s="15"/>
    </row>
    <row r="1266" spans="2:11" x14ac:dyDescent="0.25">
      <c r="B1266" t="s">
        <v>869</v>
      </c>
      <c r="C1266" t="s">
        <v>815</v>
      </c>
      <c r="D1266" t="s">
        <v>870</v>
      </c>
      <c r="E1266" s="12">
        <v>0.1</v>
      </c>
      <c r="F1266" t="s">
        <v>817</v>
      </c>
      <c r="G1266" t="s">
        <v>818</v>
      </c>
      <c r="H1266" s="13">
        <v>0</v>
      </c>
      <c r="I1266" t="s">
        <v>819</v>
      </c>
      <c r="J1266" s="14">
        <f>ROUND(E1266/I1261* H1266,5)</f>
        <v>0</v>
      </c>
      <c r="K1266" s="15"/>
    </row>
    <row r="1267" spans="2:11" x14ac:dyDescent="0.25">
      <c r="D1267" s="16" t="s">
        <v>820</v>
      </c>
      <c r="E1267" s="15"/>
      <c r="H1267" s="15"/>
      <c r="K1267" s="13">
        <f>SUM(J1263:J1266)</f>
        <v>0</v>
      </c>
    </row>
    <row r="1268" spans="2:11" x14ac:dyDescent="0.25">
      <c r="B1268" s="28" t="s">
        <v>821</v>
      </c>
      <c r="E1268" s="15"/>
      <c r="H1268" s="15"/>
      <c r="K1268" s="15"/>
    </row>
    <row r="1269" spans="2:11" x14ac:dyDescent="0.25">
      <c r="B1269" t="s">
        <v>1297</v>
      </c>
      <c r="C1269" t="s">
        <v>815</v>
      </c>
      <c r="D1269" t="s">
        <v>1298</v>
      </c>
      <c r="E1269" s="12">
        <v>0.12</v>
      </c>
      <c r="F1269" t="s">
        <v>817</v>
      </c>
      <c r="G1269" t="s">
        <v>818</v>
      </c>
      <c r="H1269" s="13">
        <v>0</v>
      </c>
      <c r="I1269" t="s">
        <v>819</v>
      </c>
      <c r="J1269" s="14">
        <f>ROUND(E1269/I1261* H1269,5)</f>
        <v>0</v>
      </c>
      <c r="K1269" s="15"/>
    </row>
    <row r="1270" spans="2:11" x14ac:dyDescent="0.25">
      <c r="B1270" t="s">
        <v>1299</v>
      </c>
      <c r="C1270" t="s">
        <v>815</v>
      </c>
      <c r="D1270" t="s">
        <v>1300</v>
      </c>
      <c r="E1270" s="12">
        <v>0.2</v>
      </c>
      <c r="F1270" t="s">
        <v>817</v>
      </c>
      <c r="G1270" t="s">
        <v>818</v>
      </c>
      <c r="H1270" s="13">
        <v>0</v>
      </c>
      <c r="I1270" t="s">
        <v>819</v>
      </c>
      <c r="J1270" s="14">
        <f>ROUND(E1270/I1261* H1270,5)</f>
        <v>0</v>
      </c>
      <c r="K1270" s="15"/>
    </row>
    <row r="1271" spans="2:11" x14ac:dyDescent="0.25">
      <c r="D1271" s="16" t="s">
        <v>824</v>
      </c>
      <c r="E1271" s="15"/>
      <c r="H1271" s="15"/>
      <c r="K1271" s="13">
        <f>SUM(J1269:J1270)</f>
        <v>0</v>
      </c>
    </row>
    <row r="1272" spans="2:11" x14ac:dyDescent="0.25">
      <c r="B1272" s="28" t="s">
        <v>825</v>
      </c>
      <c r="E1272" s="15"/>
      <c r="H1272" s="15"/>
      <c r="K1272" s="15"/>
    </row>
    <row r="1273" spans="2:11" x14ac:dyDescent="0.25">
      <c r="B1273" t="s">
        <v>1301</v>
      </c>
      <c r="C1273" t="s">
        <v>827</v>
      </c>
      <c r="D1273" t="s">
        <v>1302</v>
      </c>
      <c r="E1273" s="12">
        <v>0.01</v>
      </c>
      <c r="G1273" t="s">
        <v>818</v>
      </c>
      <c r="H1273" s="13">
        <v>0</v>
      </c>
      <c r="I1273" t="s">
        <v>819</v>
      </c>
      <c r="J1273" s="14">
        <f>ROUND(E1273* H1273,5)</f>
        <v>0</v>
      </c>
      <c r="K1273" s="15"/>
    </row>
    <row r="1274" spans="2:11" x14ac:dyDescent="0.25">
      <c r="B1274" t="s">
        <v>1303</v>
      </c>
      <c r="C1274" t="s">
        <v>30</v>
      </c>
      <c r="D1274" t="s">
        <v>1304</v>
      </c>
      <c r="E1274" s="12">
        <v>0.25</v>
      </c>
      <c r="G1274" t="s">
        <v>818</v>
      </c>
      <c r="H1274" s="13">
        <v>0</v>
      </c>
      <c r="I1274" t="s">
        <v>819</v>
      </c>
      <c r="J1274" s="14">
        <f>ROUND(E1274* H1274,5)</f>
        <v>0</v>
      </c>
      <c r="K1274" s="15"/>
    </row>
    <row r="1275" spans="2:11" x14ac:dyDescent="0.25">
      <c r="B1275" t="s">
        <v>1219</v>
      </c>
      <c r="C1275" t="s">
        <v>843</v>
      </c>
      <c r="D1275" t="s">
        <v>1220</v>
      </c>
      <c r="E1275" s="12">
        <v>0.3</v>
      </c>
      <c r="G1275" t="s">
        <v>818</v>
      </c>
      <c r="H1275" s="13">
        <v>0</v>
      </c>
      <c r="I1275" t="s">
        <v>819</v>
      </c>
      <c r="J1275" s="14">
        <f>ROUND(E1275* H1275,5)</f>
        <v>0</v>
      </c>
      <c r="K1275" s="15"/>
    </row>
    <row r="1276" spans="2:11" x14ac:dyDescent="0.25">
      <c r="D1276" s="16" t="s">
        <v>833</v>
      </c>
      <c r="E1276" s="15"/>
      <c r="H1276" s="15"/>
      <c r="K1276" s="13">
        <f>SUM(J1273:J1275)</f>
        <v>0</v>
      </c>
    </row>
    <row r="1277" spans="2:11" x14ac:dyDescent="0.25">
      <c r="B1277" s="28" t="s">
        <v>809</v>
      </c>
      <c r="E1277" s="15"/>
      <c r="H1277" s="15"/>
      <c r="K1277" s="15"/>
    </row>
    <row r="1278" spans="2:11" x14ac:dyDescent="0.25">
      <c r="B1278" t="s">
        <v>810</v>
      </c>
      <c r="C1278" t="s">
        <v>44</v>
      </c>
      <c r="D1278" t="s">
        <v>811</v>
      </c>
      <c r="E1278" s="12">
        <v>7.0000000000000001E-3</v>
      </c>
      <c r="G1278" t="s">
        <v>818</v>
      </c>
      <c r="H1278" s="13">
        <v>0</v>
      </c>
      <c r="I1278" t="s">
        <v>819</v>
      </c>
      <c r="J1278" s="14">
        <f>ROUND(E1278* H1278,5)</f>
        <v>0</v>
      </c>
      <c r="K1278" s="15"/>
    </row>
    <row r="1279" spans="2:11" x14ac:dyDescent="0.25">
      <c r="D1279" s="16" t="s">
        <v>1178</v>
      </c>
      <c r="E1279" s="15"/>
      <c r="H1279" s="15"/>
      <c r="K1279" s="13">
        <f>SUM(J1278:J1278)</f>
        <v>0</v>
      </c>
    </row>
    <row r="1280" spans="2:11" x14ac:dyDescent="0.25">
      <c r="E1280" s="15"/>
      <c r="H1280" s="15"/>
      <c r="K1280" s="15"/>
    </row>
    <row r="1281" spans="1:27" x14ac:dyDescent="0.25">
      <c r="D1281" s="16" t="s">
        <v>835</v>
      </c>
      <c r="E1281" s="15"/>
      <c r="H1281" s="15">
        <v>1.5</v>
      </c>
      <c r="I1281" t="s">
        <v>836</v>
      </c>
      <c r="J1281">
        <f>ROUND(H1281/100*K1267,5)</f>
        <v>0</v>
      </c>
      <c r="K1281" s="15"/>
    </row>
    <row r="1282" spans="1:27" x14ac:dyDescent="0.25">
      <c r="D1282" s="16" t="s">
        <v>834</v>
      </c>
      <c r="E1282" s="15"/>
      <c r="H1282" s="15"/>
      <c r="K1282" s="17">
        <f>SUM(J1262:J1281)</f>
        <v>0</v>
      </c>
    </row>
    <row r="1283" spans="1:27" x14ac:dyDescent="0.25">
      <c r="D1283" s="16" t="s">
        <v>837</v>
      </c>
      <c r="E1283" s="15"/>
      <c r="H1283" s="15"/>
      <c r="K1283" s="17">
        <f>SUM(K1282:K1282)</f>
        <v>0</v>
      </c>
    </row>
    <row r="1285" spans="1:27" ht="45" customHeight="1" x14ac:dyDescent="0.25">
      <c r="A1285" s="25" t="s">
        <v>1305</v>
      </c>
      <c r="B1285" s="25" t="s">
        <v>163</v>
      </c>
      <c r="C1285" s="1" t="s">
        <v>65</v>
      </c>
      <c r="D1285" s="32" t="s">
        <v>164</v>
      </c>
      <c r="E1285" s="33"/>
      <c r="F1285" s="33"/>
      <c r="G1285" s="1"/>
      <c r="H1285" s="26" t="s">
        <v>812</v>
      </c>
      <c r="I1285" s="34">
        <v>1</v>
      </c>
      <c r="J1285" s="35"/>
      <c r="K1285" s="27">
        <f>ROUND(K1295,2)</f>
        <v>0</v>
      </c>
      <c r="L1285" s="1"/>
      <c r="M1285" s="1"/>
      <c r="N1285" s="1"/>
      <c r="O1285" s="1"/>
      <c r="P1285" s="1"/>
      <c r="Q1285" s="1"/>
      <c r="R1285" s="1"/>
      <c r="S1285" s="1"/>
      <c r="T1285" s="1"/>
      <c r="U1285" s="1"/>
      <c r="V1285" s="1"/>
      <c r="W1285" s="1"/>
      <c r="X1285" s="1"/>
      <c r="Y1285" s="1"/>
      <c r="Z1285" s="1"/>
      <c r="AA1285" s="1"/>
    </row>
    <row r="1286" spans="1:27" x14ac:dyDescent="0.25">
      <c r="B1286" s="28" t="s">
        <v>813</v>
      </c>
    </row>
    <row r="1287" spans="1:27" x14ac:dyDescent="0.25">
      <c r="B1287" t="s">
        <v>1272</v>
      </c>
      <c r="C1287" t="s">
        <v>815</v>
      </c>
      <c r="D1287" t="s">
        <v>1273</v>
      </c>
      <c r="E1287" s="12">
        <v>0.18</v>
      </c>
      <c r="F1287" t="s">
        <v>817</v>
      </c>
      <c r="G1287" t="s">
        <v>818</v>
      </c>
      <c r="H1287" s="13">
        <v>0</v>
      </c>
      <c r="I1287" t="s">
        <v>819</v>
      </c>
      <c r="J1287" s="14">
        <f>ROUND(E1287/I1285* H1287,5)</f>
        <v>0</v>
      </c>
      <c r="K1287" s="15"/>
    </row>
    <row r="1288" spans="1:27" x14ac:dyDescent="0.25">
      <c r="D1288" s="16" t="s">
        <v>820</v>
      </c>
      <c r="E1288" s="15"/>
      <c r="H1288" s="15"/>
      <c r="K1288" s="13">
        <f>SUM(J1287:J1287)</f>
        <v>0</v>
      </c>
    </row>
    <row r="1289" spans="1:27" x14ac:dyDescent="0.25">
      <c r="B1289" s="28" t="s">
        <v>825</v>
      </c>
      <c r="E1289" s="15"/>
      <c r="H1289" s="15"/>
      <c r="K1289" s="15"/>
    </row>
    <row r="1290" spans="1:27" x14ac:dyDescent="0.25">
      <c r="B1290" t="s">
        <v>1306</v>
      </c>
      <c r="C1290" t="s">
        <v>65</v>
      </c>
      <c r="D1290" t="s">
        <v>1307</v>
      </c>
      <c r="E1290" s="12">
        <v>1.05</v>
      </c>
      <c r="G1290" t="s">
        <v>818</v>
      </c>
      <c r="H1290" s="13">
        <v>0</v>
      </c>
      <c r="I1290" t="s">
        <v>819</v>
      </c>
      <c r="J1290" s="14">
        <f>ROUND(E1290* H1290,5)</f>
        <v>0</v>
      </c>
      <c r="K1290" s="15"/>
    </row>
    <row r="1291" spans="1:27" x14ac:dyDescent="0.25">
      <c r="D1291" s="16" t="s">
        <v>833</v>
      </c>
      <c r="E1291" s="15"/>
      <c r="H1291" s="15"/>
      <c r="K1291" s="13">
        <f>SUM(J1290:J1290)</f>
        <v>0</v>
      </c>
    </row>
    <row r="1292" spans="1:27" x14ac:dyDescent="0.25">
      <c r="E1292" s="15"/>
      <c r="H1292" s="15"/>
      <c r="K1292" s="15"/>
    </row>
    <row r="1293" spans="1:27" x14ac:dyDescent="0.25">
      <c r="D1293" s="16" t="s">
        <v>835</v>
      </c>
      <c r="E1293" s="15"/>
      <c r="H1293" s="15">
        <v>1.5</v>
      </c>
      <c r="I1293" t="s">
        <v>836</v>
      </c>
      <c r="J1293">
        <f>ROUND(H1293/100*K1288,5)</f>
        <v>0</v>
      </c>
      <c r="K1293" s="15"/>
    </row>
    <row r="1294" spans="1:27" x14ac:dyDescent="0.25">
      <c r="D1294" s="16" t="s">
        <v>834</v>
      </c>
      <c r="E1294" s="15"/>
      <c r="H1294" s="15"/>
      <c r="K1294" s="17">
        <f>SUM(J1286:J1293)</f>
        <v>0</v>
      </c>
    </row>
    <row r="1295" spans="1:27" x14ac:dyDescent="0.25">
      <c r="D1295" s="16" t="s">
        <v>837</v>
      </c>
      <c r="E1295" s="15"/>
      <c r="H1295" s="15"/>
      <c r="K1295" s="17">
        <f>SUM(K1294:K1294)</f>
        <v>0</v>
      </c>
    </row>
    <row r="1297" spans="1:27" ht="45" customHeight="1" x14ac:dyDescent="0.25">
      <c r="A1297" s="25" t="s">
        <v>1308</v>
      </c>
      <c r="B1297" s="25" t="s">
        <v>109</v>
      </c>
      <c r="C1297" s="1" t="s">
        <v>17</v>
      </c>
      <c r="D1297" s="32" t="s">
        <v>110</v>
      </c>
      <c r="E1297" s="33"/>
      <c r="F1297" s="33"/>
      <c r="G1297" s="1"/>
      <c r="H1297" s="26" t="s">
        <v>812</v>
      </c>
      <c r="I1297" s="34">
        <v>1</v>
      </c>
      <c r="J1297" s="35"/>
      <c r="K1297" s="27">
        <f>ROUND(K1308,2)</f>
        <v>0</v>
      </c>
      <c r="L1297" s="1"/>
      <c r="M1297" s="1"/>
      <c r="N1297" s="1"/>
      <c r="O1297" s="1"/>
      <c r="P1297" s="1"/>
      <c r="Q1297" s="1"/>
      <c r="R1297" s="1"/>
      <c r="S1297" s="1"/>
      <c r="T1297" s="1"/>
      <c r="U1297" s="1"/>
      <c r="V1297" s="1"/>
      <c r="W1297" s="1"/>
      <c r="X1297" s="1"/>
      <c r="Y1297" s="1"/>
      <c r="Z1297" s="1"/>
      <c r="AA1297" s="1"/>
    </row>
    <row r="1298" spans="1:27" x14ac:dyDescent="0.25">
      <c r="B1298" s="28" t="s">
        <v>813</v>
      </c>
    </row>
    <row r="1299" spans="1:27" x14ac:dyDescent="0.25">
      <c r="B1299" t="s">
        <v>1246</v>
      </c>
      <c r="C1299" t="s">
        <v>815</v>
      </c>
      <c r="D1299" t="s">
        <v>1247</v>
      </c>
      <c r="E1299" s="12">
        <v>0.25</v>
      </c>
      <c r="F1299" t="s">
        <v>817</v>
      </c>
      <c r="G1299" t="s">
        <v>818</v>
      </c>
      <c r="H1299" s="13">
        <v>0</v>
      </c>
      <c r="I1299" t="s">
        <v>819</v>
      </c>
      <c r="J1299" s="14">
        <f>ROUND(E1299/I1297* H1299,5)</f>
        <v>0</v>
      </c>
      <c r="K1299" s="15"/>
    </row>
    <row r="1300" spans="1:27" x14ac:dyDescent="0.25">
      <c r="B1300" t="s">
        <v>1248</v>
      </c>
      <c r="C1300" t="s">
        <v>815</v>
      </c>
      <c r="D1300" t="s">
        <v>1249</v>
      </c>
      <c r="E1300" s="12">
        <v>0.75</v>
      </c>
      <c r="F1300" t="s">
        <v>817</v>
      </c>
      <c r="G1300" t="s">
        <v>818</v>
      </c>
      <c r="H1300" s="13">
        <v>0</v>
      </c>
      <c r="I1300" t="s">
        <v>819</v>
      </c>
      <c r="J1300" s="14">
        <f>ROUND(E1300/I1297* H1300,5)</f>
        <v>0</v>
      </c>
      <c r="K1300" s="15"/>
    </row>
    <row r="1301" spans="1:27" x14ac:dyDescent="0.25">
      <c r="D1301" s="16" t="s">
        <v>820</v>
      </c>
      <c r="E1301" s="15"/>
      <c r="H1301" s="15"/>
      <c r="K1301" s="13">
        <f>SUM(J1299:J1300)</f>
        <v>0</v>
      </c>
    </row>
    <row r="1302" spans="1:27" x14ac:dyDescent="0.25">
      <c r="B1302" s="28" t="s">
        <v>825</v>
      </c>
      <c r="E1302" s="15"/>
      <c r="H1302" s="15"/>
      <c r="K1302" s="15"/>
    </row>
    <row r="1303" spans="1:27" x14ac:dyDescent="0.25">
      <c r="B1303" t="s">
        <v>1309</v>
      </c>
      <c r="C1303" t="s">
        <v>17</v>
      </c>
      <c r="D1303" t="s">
        <v>1310</v>
      </c>
      <c r="E1303" s="12">
        <v>1</v>
      </c>
      <c r="G1303" t="s">
        <v>818</v>
      </c>
      <c r="H1303" s="13">
        <v>0</v>
      </c>
      <c r="I1303" t="s">
        <v>819</v>
      </c>
      <c r="J1303" s="14">
        <f>ROUND(E1303* H1303,5)</f>
        <v>0</v>
      </c>
      <c r="K1303" s="15"/>
    </row>
    <row r="1304" spans="1:27" x14ac:dyDescent="0.25">
      <c r="D1304" s="16" t="s">
        <v>833</v>
      </c>
      <c r="E1304" s="15"/>
      <c r="H1304" s="15"/>
      <c r="K1304" s="13">
        <f>SUM(J1303:J1303)</f>
        <v>0</v>
      </c>
    </row>
    <row r="1305" spans="1:27" x14ac:dyDescent="0.25">
      <c r="E1305" s="15"/>
      <c r="H1305" s="15"/>
      <c r="K1305" s="15"/>
    </row>
    <row r="1306" spans="1:27" x14ac:dyDescent="0.25">
      <c r="D1306" s="16" t="s">
        <v>835</v>
      </c>
      <c r="E1306" s="15"/>
      <c r="H1306" s="15">
        <v>2.5</v>
      </c>
      <c r="I1306" t="s">
        <v>836</v>
      </c>
      <c r="J1306">
        <f>ROUND(H1306/100*K1301,5)</f>
        <v>0</v>
      </c>
      <c r="K1306" s="15"/>
    </row>
    <row r="1307" spans="1:27" x14ac:dyDescent="0.25">
      <c r="D1307" s="16" t="s">
        <v>834</v>
      </c>
      <c r="E1307" s="15"/>
      <c r="H1307" s="15"/>
      <c r="K1307" s="17">
        <f>SUM(J1298:J1306)</f>
        <v>0</v>
      </c>
    </row>
    <row r="1308" spans="1:27" x14ac:dyDescent="0.25">
      <c r="D1308" s="16" t="s">
        <v>837</v>
      </c>
      <c r="E1308" s="15"/>
      <c r="H1308" s="15"/>
      <c r="K1308" s="17">
        <f>SUM(K1307:K1307)</f>
        <v>0</v>
      </c>
    </row>
    <row r="1310" spans="1:27" ht="45" customHeight="1" x14ac:dyDescent="0.25">
      <c r="A1310" s="25" t="s">
        <v>1311</v>
      </c>
      <c r="B1310" s="25" t="s">
        <v>115</v>
      </c>
      <c r="C1310" s="1" t="s">
        <v>17</v>
      </c>
      <c r="D1310" s="32" t="s">
        <v>116</v>
      </c>
      <c r="E1310" s="33"/>
      <c r="F1310" s="33"/>
      <c r="G1310" s="1"/>
      <c r="H1310" s="26" t="s">
        <v>812</v>
      </c>
      <c r="I1310" s="34">
        <v>1</v>
      </c>
      <c r="J1310" s="35"/>
      <c r="K1310" s="27">
        <f>ROUND(K1323,2)</f>
        <v>0</v>
      </c>
      <c r="L1310" s="1"/>
      <c r="M1310" s="1"/>
      <c r="N1310" s="1"/>
      <c r="O1310" s="1"/>
      <c r="P1310" s="1"/>
      <c r="Q1310" s="1"/>
      <c r="R1310" s="1"/>
      <c r="S1310" s="1"/>
      <c r="T1310" s="1"/>
      <c r="U1310" s="1"/>
      <c r="V1310" s="1"/>
      <c r="W1310" s="1"/>
      <c r="X1310" s="1"/>
      <c r="Y1310" s="1"/>
      <c r="Z1310" s="1"/>
      <c r="AA1310" s="1"/>
    </row>
    <row r="1311" spans="1:27" x14ac:dyDescent="0.25">
      <c r="B1311" s="28" t="s">
        <v>813</v>
      </c>
    </row>
    <row r="1312" spans="1:27" x14ac:dyDescent="0.25">
      <c r="B1312" t="s">
        <v>1248</v>
      </c>
      <c r="C1312" t="s">
        <v>815</v>
      </c>
      <c r="D1312" t="s">
        <v>1249</v>
      </c>
      <c r="E1312" s="12">
        <v>0.75</v>
      </c>
      <c r="F1312" t="s">
        <v>817</v>
      </c>
      <c r="G1312" t="s">
        <v>818</v>
      </c>
      <c r="H1312" s="13">
        <v>0</v>
      </c>
      <c r="I1312" t="s">
        <v>819</v>
      </c>
      <c r="J1312" s="14">
        <f>ROUND(E1312/I1310* H1312,5)</f>
        <v>0</v>
      </c>
      <c r="K1312" s="15"/>
    </row>
    <row r="1313" spans="1:27" x14ac:dyDescent="0.25">
      <c r="B1313" t="s">
        <v>1246</v>
      </c>
      <c r="C1313" t="s">
        <v>815</v>
      </c>
      <c r="D1313" t="s">
        <v>1247</v>
      </c>
      <c r="E1313" s="12">
        <v>0.25</v>
      </c>
      <c r="F1313" t="s">
        <v>817</v>
      </c>
      <c r="G1313" t="s">
        <v>818</v>
      </c>
      <c r="H1313" s="13">
        <v>0</v>
      </c>
      <c r="I1313" t="s">
        <v>819</v>
      </c>
      <c r="J1313" s="14">
        <f>ROUND(E1313/I1310* H1313,5)</f>
        <v>0</v>
      </c>
      <c r="K1313" s="15"/>
    </row>
    <row r="1314" spans="1:27" x14ac:dyDescent="0.25">
      <c r="D1314" s="16" t="s">
        <v>820</v>
      </c>
      <c r="E1314" s="15"/>
      <c r="H1314" s="15"/>
      <c r="K1314" s="13">
        <f>SUM(J1312:J1313)</f>
        <v>0</v>
      </c>
    </row>
    <row r="1315" spans="1:27" x14ac:dyDescent="0.25">
      <c r="B1315" s="28" t="s">
        <v>825</v>
      </c>
      <c r="E1315" s="15"/>
      <c r="H1315" s="15"/>
      <c r="K1315" s="15"/>
    </row>
    <row r="1316" spans="1:27" x14ac:dyDescent="0.25">
      <c r="B1316" t="s">
        <v>1312</v>
      </c>
      <c r="C1316" t="s">
        <v>17</v>
      </c>
      <c r="D1316" t="s">
        <v>1313</v>
      </c>
      <c r="E1316" s="12">
        <v>1</v>
      </c>
      <c r="G1316" t="s">
        <v>818</v>
      </c>
      <c r="H1316" s="13">
        <v>0</v>
      </c>
      <c r="I1316" t="s">
        <v>819</v>
      </c>
      <c r="J1316" s="14">
        <f>ROUND(E1316* H1316,5)</f>
        <v>0</v>
      </c>
      <c r="K1316" s="15"/>
    </row>
    <row r="1317" spans="1:27" x14ac:dyDescent="0.25">
      <c r="B1317" t="s">
        <v>1314</v>
      </c>
      <c r="C1317" t="s">
        <v>17</v>
      </c>
      <c r="D1317" t="s">
        <v>1315</v>
      </c>
      <c r="E1317" s="12">
        <v>1</v>
      </c>
      <c r="G1317" t="s">
        <v>818</v>
      </c>
      <c r="H1317" s="13">
        <v>0</v>
      </c>
      <c r="I1317" t="s">
        <v>819</v>
      </c>
      <c r="J1317" s="14">
        <f>ROUND(E1317* H1317,5)</f>
        <v>0</v>
      </c>
      <c r="K1317" s="15"/>
    </row>
    <row r="1318" spans="1:27" x14ac:dyDescent="0.25">
      <c r="B1318" t="s">
        <v>1316</v>
      </c>
      <c r="C1318" t="s">
        <v>17</v>
      </c>
      <c r="D1318" t="s">
        <v>1317</v>
      </c>
      <c r="E1318" s="12">
        <v>1</v>
      </c>
      <c r="G1318" t="s">
        <v>818</v>
      </c>
      <c r="H1318" s="13">
        <v>0</v>
      </c>
      <c r="I1318" t="s">
        <v>819</v>
      </c>
      <c r="J1318" s="14">
        <f>ROUND(E1318* H1318,5)</f>
        <v>0</v>
      </c>
      <c r="K1318" s="15"/>
    </row>
    <row r="1319" spans="1:27" x14ac:dyDescent="0.25">
      <c r="D1319" s="16" t="s">
        <v>833</v>
      </c>
      <c r="E1319" s="15"/>
      <c r="H1319" s="15"/>
      <c r="K1319" s="13">
        <f>SUM(J1316:J1318)</f>
        <v>0</v>
      </c>
    </row>
    <row r="1320" spans="1:27" x14ac:dyDescent="0.25">
      <c r="E1320" s="15"/>
      <c r="H1320" s="15"/>
      <c r="K1320" s="15"/>
    </row>
    <row r="1321" spans="1:27" x14ac:dyDescent="0.25">
      <c r="D1321" s="16" t="s">
        <v>835</v>
      </c>
      <c r="E1321" s="15"/>
      <c r="H1321" s="15">
        <v>2.5</v>
      </c>
      <c r="I1321" t="s">
        <v>836</v>
      </c>
      <c r="J1321">
        <f>ROUND(H1321/100*K1314,5)</f>
        <v>0</v>
      </c>
      <c r="K1321" s="15"/>
    </row>
    <row r="1322" spans="1:27" x14ac:dyDescent="0.25">
      <c r="D1322" s="16" t="s">
        <v>834</v>
      </c>
      <c r="E1322" s="15"/>
      <c r="H1322" s="15"/>
      <c r="K1322" s="17">
        <f>SUM(J1311:J1321)</f>
        <v>0</v>
      </c>
    </row>
    <row r="1323" spans="1:27" x14ac:dyDescent="0.25">
      <c r="D1323" s="16" t="s">
        <v>837</v>
      </c>
      <c r="E1323" s="15"/>
      <c r="H1323" s="15"/>
      <c r="K1323" s="17">
        <f>SUM(K1322:K1322)</f>
        <v>0</v>
      </c>
    </row>
    <row r="1325" spans="1:27" ht="45" customHeight="1" x14ac:dyDescent="0.25">
      <c r="A1325" s="25" t="s">
        <v>1318</v>
      </c>
      <c r="B1325" s="25" t="s">
        <v>113</v>
      </c>
      <c r="C1325" s="1" t="s">
        <v>17</v>
      </c>
      <c r="D1325" s="32" t="s">
        <v>114</v>
      </c>
      <c r="E1325" s="33"/>
      <c r="F1325" s="33"/>
      <c r="G1325" s="1"/>
      <c r="H1325" s="26" t="s">
        <v>812</v>
      </c>
      <c r="I1325" s="34">
        <v>1</v>
      </c>
      <c r="J1325" s="35"/>
      <c r="K1325" s="27">
        <f>ROUND(K1336,2)</f>
        <v>0</v>
      </c>
      <c r="L1325" s="1"/>
      <c r="M1325" s="1"/>
      <c r="N1325" s="1"/>
      <c r="O1325" s="1"/>
      <c r="P1325" s="1"/>
      <c r="Q1325" s="1"/>
      <c r="R1325" s="1"/>
      <c r="S1325" s="1"/>
      <c r="T1325" s="1"/>
      <c r="U1325" s="1"/>
      <c r="V1325" s="1"/>
      <c r="W1325" s="1"/>
      <c r="X1325" s="1"/>
      <c r="Y1325" s="1"/>
      <c r="Z1325" s="1"/>
      <c r="AA1325" s="1"/>
    </row>
    <row r="1326" spans="1:27" x14ac:dyDescent="0.25">
      <c r="B1326" s="28" t="s">
        <v>813</v>
      </c>
    </row>
    <row r="1327" spans="1:27" x14ac:dyDescent="0.25">
      <c r="B1327" t="s">
        <v>1248</v>
      </c>
      <c r="C1327" t="s">
        <v>815</v>
      </c>
      <c r="D1327" t="s">
        <v>1249</v>
      </c>
      <c r="E1327" s="12">
        <v>0.75</v>
      </c>
      <c r="F1327" t="s">
        <v>817</v>
      </c>
      <c r="G1327" t="s">
        <v>818</v>
      </c>
      <c r="H1327" s="13">
        <v>0</v>
      </c>
      <c r="I1327" t="s">
        <v>819</v>
      </c>
      <c r="J1327" s="14">
        <f>ROUND(E1327/I1325* H1327,5)</f>
        <v>0</v>
      </c>
      <c r="K1327" s="15"/>
    </row>
    <row r="1328" spans="1:27" x14ac:dyDescent="0.25">
      <c r="B1328" t="s">
        <v>1246</v>
      </c>
      <c r="C1328" t="s">
        <v>815</v>
      </c>
      <c r="D1328" t="s">
        <v>1247</v>
      </c>
      <c r="E1328" s="12">
        <v>0.25</v>
      </c>
      <c r="F1328" t="s">
        <v>817</v>
      </c>
      <c r="G1328" t="s">
        <v>818</v>
      </c>
      <c r="H1328" s="13">
        <v>0</v>
      </c>
      <c r="I1328" t="s">
        <v>819</v>
      </c>
      <c r="J1328" s="14">
        <f>ROUND(E1328/I1325* H1328,5)</f>
        <v>0</v>
      </c>
      <c r="K1328" s="15"/>
    </row>
    <row r="1329" spans="1:27" x14ac:dyDescent="0.25">
      <c r="D1329" s="16" t="s">
        <v>820</v>
      </c>
      <c r="E1329" s="15"/>
      <c r="H1329" s="15"/>
      <c r="K1329" s="13">
        <f>SUM(J1327:J1328)</f>
        <v>0</v>
      </c>
    </row>
    <row r="1330" spans="1:27" x14ac:dyDescent="0.25">
      <c r="B1330" s="28" t="s">
        <v>825</v>
      </c>
      <c r="E1330" s="15"/>
      <c r="H1330" s="15"/>
      <c r="K1330" s="15"/>
    </row>
    <row r="1331" spans="1:27" x14ac:dyDescent="0.25">
      <c r="B1331" t="s">
        <v>1319</v>
      </c>
      <c r="C1331" t="s">
        <v>17</v>
      </c>
      <c r="D1331" t="s">
        <v>1320</v>
      </c>
      <c r="E1331" s="12">
        <v>1</v>
      </c>
      <c r="G1331" t="s">
        <v>818</v>
      </c>
      <c r="H1331" s="13">
        <v>0</v>
      </c>
      <c r="I1331" t="s">
        <v>819</v>
      </c>
      <c r="J1331" s="14">
        <f>ROUND(E1331* H1331,5)</f>
        <v>0</v>
      </c>
      <c r="K1331" s="15"/>
    </row>
    <row r="1332" spans="1:27" x14ac:dyDescent="0.25">
      <c r="D1332" s="16" t="s">
        <v>833</v>
      </c>
      <c r="E1332" s="15"/>
      <c r="H1332" s="15"/>
      <c r="K1332" s="13">
        <f>SUM(J1331:J1331)</f>
        <v>0</v>
      </c>
    </row>
    <row r="1333" spans="1:27" x14ac:dyDescent="0.25">
      <c r="E1333" s="15"/>
      <c r="H1333" s="15"/>
      <c r="K1333" s="15"/>
    </row>
    <row r="1334" spans="1:27" x14ac:dyDescent="0.25">
      <c r="D1334" s="16" t="s">
        <v>835</v>
      </c>
      <c r="E1334" s="15"/>
      <c r="H1334" s="15">
        <v>2.5</v>
      </c>
      <c r="I1334" t="s">
        <v>836</v>
      </c>
      <c r="J1334">
        <f>ROUND(H1334/100*K1329,5)</f>
        <v>0</v>
      </c>
      <c r="K1334" s="15"/>
    </row>
    <row r="1335" spans="1:27" x14ac:dyDescent="0.25">
      <c r="D1335" s="16" t="s">
        <v>834</v>
      </c>
      <c r="E1335" s="15"/>
      <c r="H1335" s="15"/>
      <c r="K1335" s="17">
        <f>SUM(J1326:J1334)</f>
        <v>0</v>
      </c>
    </row>
    <row r="1336" spans="1:27" x14ac:dyDescent="0.25">
      <c r="D1336" s="16" t="s">
        <v>837</v>
      </c>
      <c r="E1336" s="15"/>
      <c r="H1336" s="15"/>
      <c r="K1336" s="17">
        <f>SUM(K1335:K1335)</f>
        <v>0</v>
      </c>
    </row>
    <row r="1338" spans="1:27" ht="45" customHeight="1" x14ac:dyDescent="0.25">
      <c r="A1338" s="25" t="s">
        <v>1321</v>
      </c>
      <c r="B1338" s="25" t="s">
        <v>117</v>
      </c>
      <c r="C1338" s="1" t="s">
        <v>17</v>
      </c>
      <c r="D1338" s="32" t="s">
        <v>118</v>
      </c>
      <c r="E1338" s="33"/>
      <c r="F1338" s="33"/>
      <c r="G1338" s="1"/>
      <c r="H1338" s="26" t="s">
        <v>812</v>
      </c>
      <c r="I1338" s="34">
        <v>1</v>
      </c>
      <c r="J1338" s="35"/>
      <c r="K1338" s="27">
        <f>ROUND(K1349,2)</f>
        <v>0</v>
      </c>
      <c r="L1338" s="1"/>
      <c r="M1338" s="1"/>
      <c r="N1338" s="1"/>
      <c r="O1338" s="1"/>
      <c r="P1338" s="1"/>
      <c r="Q1338" s="1"/>
      <c r="R1338" s="1"/>
      <c r="S1338" s="1"/>
      <c r="T1338" s="1"/>
      <c r="U1338" s="1"/>
      <c r="V1338" s="1"/>
      <c r="W1338" s="1"/>
      <c r="X1338" s="1"/>
      <c r="Y1338" s="1"/>
      <c r="Z1338" s="1"/>
      <c r="AA1338" s="1"/>
    </row>
    <row r="1339" spans="1:27" x14ac:dyDescent="0.25">
      <c r="B1339" s="28" t="s">
        <v>813</v>
      </c>
    </row>
    <row r="1340" spans="1:27" x14ac:dyDescent="0.25">
      <c r="B1340" t="s">
        <v>1248</v>
      </c>
      <c r="C1340" t="s">
        <v>815</v>
      </c>
      <c r="D1340" t="s">
        <v>1249</v>
      </c>
      <c r="E1340" s="12">
        <v>0.75</v>
      </c>
      <c r="F1340" t="s">
        <v>817</v>
      </c>
      <c r="G1340" t="s">
        <v>818</v>
      </c>
      <c r="H1340" s="13">
        <v>0</v>
      </c>
      <c r="I1340" t="s">
        <v>819</v>
      </c>
      <c r="J1340" s="14">
        <f>ROUND(E1340/I1338* H1340,5)</f>
        <v>0</v>
      </c>
      <c r="K1340" s="15"/>
    </row>
    <row r="1341" spans="1:27" x14ac:dyDescent="0.25">
      <c r="B1341" t="s">
        <v>1246</v>
      </c>
      <c r="C1341" t="s">
        <v>815</v>
      </c>
      <c r="D1341" t="s">
        <v>1247</v>
      </c>
      <c r="E1341" s="12">
        <v>0.25</v>
      </c>
      <c r="F1341" t="s">
        <v>817</v>
      </c>
      <c r="G1341" t="s">
        <v>818</v>
      </c>
      <c r="H1341" s="13">
        <v>0</v>
      </c>
      <c r="I1341" t="s">
        <v>819</v>
      </c>
      <c r="J1341" s="14">
        <f>ROUND(E1341/I1338* H1341,5)</f>
        <v>0</v>
      </c>
      <c r="K1341" s="15"/>
    </row>
    <row r="1342" spans="1:27" x14ac:dyDescent="0.25">
      <c r="D1342" s="16" t="s">
        <v>820</v>
      </c>
      <c r="E1342" s="15"/>
      <c r="H1342" s="15"/>
      <c r="K1342" s="13">
        <f>SUM(J1340:J1341)</f>
        <v>0</v>
      </c>
    </row>
    <row r="1343" spans="1:27" x14ac:dyDescent="0.25">
      <c r="B1343" s="28" t="s">
        <v>825</v>
      </c>
      <c r="E1343" s="15"/>
      <c r="H1343" s="15"/>
      <c r="K1343" s="15"/>
    </row>
    <row r="1344" spans="1:27" x14ac:dyDescent="0.25">
      <c r="B1344" t="s">
        <v>1322</v>
      </c>
      <c r="C1344" t="s">
        <v>17</v>
      </c>
      <c r="D1344" t="s">
        <v>1323</v>
      </c>
      <c r="E1344" s="12">
        <v>1</v>
      </c>
      <c r="G1344" t="s">
        <v>818</v>
      </c>
      <c r="H1344" s="13">
        <v>0</v>
      </c>
      <c r="I1344" t="s">
        <v>819</v>
      </c>
      <c r="J1344" s="14">
        <f>ROUND(E1344* H1344,5)</f>
        <v>0</v>
      </c>
      <c r="K1344" s="15"/>
    </row>
    <row r="1345" spans="1:27" x14ac:dyDescent="0.25">
      <c r="D1345" s="16" t="s">
        <v>833</v>
      </c>
      <c r="E1345" s="15"/>
      <c r="H1345" s="15"/>
      <c r="K1345" s="13">
        <f>SUM(J1344:J1344)</f>
        <v>0</v>
      </c>
    </row>
    <row r="1346" spans="1:27" x14ac:dyDescent="0.25">
      <c r="E1346" s="15"/>
      <c r="H1346" s="15"/>
      <c r="K1346" s="15"/>
    </row>
    <row r="1347" spans="1:27" x14ac:dyDescent="0.25">
      <c r="D1347" s="16" t="s">
        <v>835</v>
      </c>
      <c r="E1347" s="15"/>
      <c r="H1347" s="15">
        <v>2.5</v>
      </c>
      <c r="I1347" t="s">
        <v>836</v>
      </c>
      <c r="J1347">
        <f>ROUND(H1347/100*K1342,5)</f>
        <v>0</v>
      </c>
      <c r="K1347" s="15"/>
    </row>
    <row r="1348" spans="1:27" x14ac:dyDescent="0.25">
      <c r="D1348" s="16" t="s">
        <v>834</v>
      </c>
      <c r="E1348" s="15"/>
      <c r="H1348" s="15"/>
      <c r="K1348" s="17">
        <f>SUM(J1339:J1347)</f>
        <v>0</v>
      </c>
    </row>
    <row r="1349" spans="1:27" x14ac:dyDescent="0.25">
      <c r="D1349" s="16" t="s">
        <v>837</v>
      </c>
      <c r="E1349" s="15"/>
      <c r="H1349" s="15"/>
      <c r="K1349" s="17">
        <f>SUM(K1348:K1348)</f>
        <v>0</v>
      </c>
    </row>
    <row r="1351" spans="1:27" ht="45" customHeight="1" x14ac:dyDescent="0.25">
      <c r="A1351" s="25" t="s">
        <v>1324</v>
      </c>
      <c r="B1351" s="25" t="s">
        <v>119</v>
      </c>
      <c r="C1351" s="1" t="s">
        <v>17</v>
      </c>
      <c r="D1351" s="32" t="s">
        <v>120</v>
      </c>
      <c r="E1351" s="33"/>
      <c r="F1351" s="33"/>
      <c r="G1351" s="1"/>
      <c r="H1351" s="26" t="s">
        <v>812</v>
      </c>
      <c r="I1351" s="34">
        <v>1</v>
      </c>
      <c r="J1351" s="35"/>
      <c r="K1351" s="27">
        <f>ROUND(K1362,2)</f>
        <v>0</v>
      </c>
      <c r="L1351" s="1"/>
      <c r="M1351" s="1"/>
      <c r="N1351" s="1"/>
      <c r="O1351" s="1"/>
      <c r="P1351" s="1"/>
      <c r="Q1351" s="1"/>
      <c r="R1351" s="1"/>
      <c r="S1351" s="1"/>
      <c r="T1351" s="1"/>
      <c r="U1351" s="1"/>
      <c r="V1351" s="1"/>
      <c r="W1351" s="1"/>
      <c r="X1351" s="1"/>
      <c r="Y1351" s="1"/>
      <c r="Z1351" s="1"/>
      <c r="AA1351" s="1"/>
    </row>
    <row r="1352" spans="1:27" x14ac:dyDescent="0.25">
      <c r="B1352" s="28" t="s">
        <v>813</v>
      </c>
    </row>
    <row r="1353" spans="1:27" x14ac:dyDescent="0.25">
      <c r="B1353" t="s">
        <v>1248</v>
      </c>
      <c r="C1353" t="s">
        <v>815</v>
      </c>
      <c r="D1353" t="s">
        <v>1249</v>
      </c>
      <c r="E1353" s="12">
        <v>0.75</v>
      </c>
      <c r="F1353" t="s">
        <v>817</v>
      </c>
      <c r="G1353" t="s">
        <v>818</v>
      </c>
      <c r="H1353" s="13">
        <v>0</v>
      </c>
      <c r="I1353" t="s">
        <v>819</v>
      </c>
      <c r="J1353" s="14">
        <f>ROUND(E1353/I1351* H1353,5)</f>
        <v>0</v>
      </c>
      <c r="K1353" s="15"/>
    </row>
    <row r="1354" spans="1:27" x14ac:dyDescent="0.25">
      <c r="B1354" t="s">
        <v>1246</v>
      </c>
      <c r="C1354" t="s">
        <v>815</v>
      </c>
      <c r="D1354" t="s">
        <v>1247</v>
      </c>
      <c r="E1354" s="12">
        <v>0.25</v>
      </c>
      <c r="F1354" t="s">
        <v>817</v>
      </c>
      <c r="G1354" t="s">
        <v>818</v>
      </c>
      <c r="H1354" s="13">
        <v>0</v>
      </c>
      <c r="I1354" t="s">
        <v>819</v>
      </c>
      <c r="J1354" s="14">
        <f>ROUND(E1354/I1351* H1354,5)</f>
        <v>0</v>
      </c>
      <c r="K1354" s="15"/>
    </row>
    <row r="1355" spans="1:27" x14ac:dyDescent="0.25">
      <c r="D1355" s="16" t="s">
        <v>820</v>
      </c>
      <c r="E1355" s="15"/>
      <c r="H1355" s="15"/>
      <c r="K1355" s="13">
        <f>SUM(J1353:J1354)</f>
        <v>0</v>
      </c>
    </row>
    <row r="1356" spans="1:27" x14ac:dyDescent="0.25">
      <c r="B1356" s="28" t="s">
        <v>825</v>
      </c>
      <c r="E1356" s="15"/>
      <c r="H1356" s="15"/>
      <c r="K1356" s="15"/>
    </row>
    <row r="1357" spans="1:27" x14ac:dyDescent="0.25">
      <c r="B1357" t="s">
        <v>1325</v>
      </c>
      <c r="C1357" t="s">
        <v>17</v>
      </c>
      <c r="D1357" t="s">
        <v>1326</v>
      </c>
      <c r="E1357" s="12">
        <v>1</v>
      </c>
      <c r="G1357" t="s">
        <v>818</v>
      </c>
      <c r="H1357" s="13">
        <v>0</v>
      </c>
      <c r="I1357" t="s">
        <v>819</v>
      </c>
      <c r="J1357" s="14">
        <f>ROUND(E1357* H1357,5)</f>
        <v>0</v>
      </c>
      <c r="K1357" s="15"/>
    </row>
    <row r="1358" spans="1:27" x14ac:dyDescent="0.25">
      <c r="D1358" s="16" t="s">
        <v>833</v>
      </c>
      <c r="E1358" s="15"/>
      <c r="H1358" s="15"/>
      <c r="K1358" s="13">
        <f>SUM(J1357:J1357)</f>
        <v>0</v>
      </c>
    </row>
    <row r="1359" spans="1:27" x14ac:dyDescent="0.25">
      <c r="E1359" s="15"/>
      <c r="H1359" s="15"/>
      <c r="K1359" s="15"/>
    </row>
    <row r="1360" spans="1:27" x14ac:dyDescent="0.25">
      <c r="D1360" s="16" t="s">
        <v>835</v>
      </c>
      <c r="E1360" s="15"/>
      <c r="H1360" s="15">
        <v>2.5</v>
      </c>
      <c r="I1360" t="s">
        <v>836</v>
      </c>
      <c r="J1360">
        <f>ROUND(H1360/100*K1355,5)</f>
        <v>0</v>
      </c>
      <c r="K1360" s="15"/>
    </row>
    <row r="1361" spans="1:27" x14ac:dyDescent="0.25">
      <c r="D1361" s="16" t="s">
        <v>834</v>
      </c>
      <c r="E1361" s="15"/>
      <c r="H1361" s="15"/>
      <c r="K1361" s="17">
        <f>SUM(J1352:J1360)</f>
        <v>0</v>
      </c>
    </row>
    <row r="1362" spans="1:27" x14ac:dyDescent="0.25">
      <c r="D1362" s="16" t="s">
        <v>837</v>
      </c>
      <c r="E1362" s="15"/>
      <c r="H1362" s="15"/>
      <c r="K1362" s="17">
        <f>SUM(K1361:K1361)</f>
        <v>0</v>
      </c>
    </row>
    <row r="1364" spans="1:27" ht="45" customHeight="1" x14ac:dyDescent="0.25">
      <c r="A1364" s="25" t="s">
        <v>1327</v>
      </c>
      <c r="B1364" s="25" t="s">
        <v>121</v>
      </c>
      <c r="C1364" s="1" t="s">
        <v>17</v>
      </c>
      <c r="D1364" s="32" t="s">
        <v>122</v>
      </c>
      <c r="E1364" s="33"/>
      <c r="F1364" s="33"/>
      <c r="G1364" s="1"/>
      <c r="H1364" s="26" t="s">
        <v>812</v>
      </c>
      <c r="I1364" s="34">
        <v>1</v>
      </c>
      <c r="J1364" s="35"/>
      <c r="K1364" s="27">
        <f>ROUND(K1375,2)</f>
        <v>0</v>
      </c>
      <c r="L1364" s="1"/>
      <c r="M1364" s="1"/>
      <c r="N1364" s="1"/>
      <c r="O1364" s="1"/>
      <c r="P1364" s="1"/>
      <c r="Q1364" s="1"/>
      <c r="R1364" s="1"/>
      <c r="S1364" s="1"/>
      <c r="T1364" s="1"/>
      <c r="U1364" s="1"/>
      <c r="V1364" s="1"/>
      <c r="W1364" s="1"/>
      <c r="X1364" s="1"/>
      <c r="Y1364" s="1"/>
      <c r="Z1364" s="1"/>
      <c r="AA1364" s="1"/>
    </row>
    <row r="1365" spans="1:27" x14ac:dyDescent="0.25">
      <c r="B1365" s="28" t="s">
        <v>813</v>
      </c>
    </row>
    <row r="1366" spans="1:27" x14ac:dyDescent="0.25">
      <c r="B1366" t="s">
        <v>1246</v>
      </c>
      <c r="C1366" t="s">
        <v>815</v>
      </c>
      <c r="D1366" t="s">
        <v>1247</v>
      </c>
      <c r="E1366" s="12">
        <v>0.25</v>
      </c>
      <c r="F1366" t="s">
        <v>817</v>
      </c>
      <c r="G1366" t="s">
        <v>818</v>
      </c>
      <c r="H1366" s="13">
        <v>0</v>
      </c>
      <c r="I1366" t="s">
        <v>819</v>
      </c>
      <c r="J1366" s="14">
        <f>ROUND(E1366/I1364* H1366,5)</f>
        <v>0</v>
      </c>
      <c r="K1366" s="15"/>
    </row>
    <row r="1367" spans="1:27" x14ac:dyDescent="0.25">
      <c r="B1367" t="s">
        <v>1248</v>
      </c>
      <c r="C1367" t="s">
        <v>815</v>
      </c>
      <c r="D1367" t="s">
        <v>1249</v>
      </c>
      <c r="E1367" s="12">
        <v>0.75</v>
      </c>
      <c r="F1367" t="s">
        <v>817</v>
      </c>
      <c r="G1367" t="s">
        <v>818</v>
      </c>
      <c r="H1367" s="13">
        <v>0</v>
      </c>
      <c r="I1367" t="s">
        <v>819</v>
      </c>
      <c r="J1367" s="14">
        <f>ROUND(E1367/I1364* H1367,5)</f>
        <v>0</v>
      </c>
      <c r="K1367" s="15"/>
    </row>
    <row r="1368" spans="1:27" x14ac:dyDescent="0.25">
      <c r="D1368" s="16" t="s">
        <v>820</v>
      </c>
      <c r="E1368" s="15"/>
      <c r="H1368" s="15"/>
      <c r="K1368" s="13">
        <f>SUM(J1366:J1367)</f>
        <v>0</v>
      </c>
    </row>
    <row r="1369" spans="1:27" x14ac:dyDescent="0.25">
      <c r="B1369" s="28" t="s">
        <v>825</v>
      </c>
      <c r="E1369" s="15"/>
      <c r="H1369" s="15"/>
      <c r="K1369" s="15"/>
    </row>
    <row r="1370" spans="1:27" x14ac:dyDescent="0.25">
      <c r="B1370" t="s">
        <v>1328</v>
      </c>
      <c r="C1370" t="s">
        <v>17</v>
      </c>
      <c r="D1370" t="s">
        <v>1329</v>
      </c>
      <c r="E1370" s="12">
        <v>1</v>
      </c>
      <c r="G1370" t="s">
        <v>818</v>
      </c>
      <c r="H1370" s="13">
        <v>0</v>
      </c>
      <c r="I1370" t="s">
        <v>819</v>
      </c>
      <c r="J1370" s="14">
        <f>ROUND(E1370* H1370,5)</f>
        <v>0</v>
      </c>
      <c r="K1370" s="15"/>
    </row>
    <row r="1371" spans="1:27" x14ac:dyDescent="0.25">
      <c r="D1371" s="16" t="s">
        <v>833</v>
      </c>
      <c r="E1371" s="15"/>
      <c r="H1371" s="15"/>
      <c r="K1371" s="13">
        <f>SUM(J1370:J1370)</f>
        <v>0</v>
      </c>
    </row>
    <row r="1372" spans="1:27" x14ac:dyDescent="0.25">
      <c r="E1372" s="15"/>
      <c r="H1372" s="15"/>
      <c r="K1372" s="15"/>
    </row>
    <row r="1373" spans="1:27" x14ac:dyDescent="0.25">
      <c r="D1373" s="16" t="s">
        <v>835</v>
      </c>
      <c r="E1373" s="15"/>
      <c r="H1373" s="15">
        <v>2.5</v>
      </c>
      <c r="I1373" t="s">
        <v>836</v>
      </c>
      <c r="J1373">
        <f>ROUND(H1373/100*K1368,5)</f>
        <v>0</v>
      </c>
      <c r="K1373" s="15"/>
    </row>
    <row r="1374" spans="1:27" x14ac:dyDescent="0.25">
      <c r="D1374" s="16" t="s">
        <v>834</v>
      </c>
      <c r="E1374" s="15"/>
      <c r="H1374" s="15"/>
      <c r="K1374" s="17">
        <f>SUM(J1365:J1373)</f>
        <v>0</v>
      </c>
    </row>
    <row r="1375" spans="1:27" x14ac:dyDescent="0.25">
      <c r="D1375" s="16" t="s">
        <v>837</v>
      </c>
      <c r="E1375" s="15"/>
      <c r="H1375" s="15"/>
      <c r="K1375" s="17">
        <f>SUM(K1374:K1374)</f>
        <v>0</v>
      </c>
    </row>
    <row r="1377" spans="1:27" ht="45" customHeight="1" x14ac:dyDescent="0.25">
      <c r="A1377" s="25" t="s">
        <v>1330</v>
      </c>
      <c r="B1377" s="25" t="s">
        <v>123</v>
      </c>
      <c r="C1377" s="1" t="s">
        <v>17</v>
      </c>
      <c r="D1377" s="32" t="s">
        <v>124</v>
      </c>
      <c r="E1377" s="33"/>
      <c r="F1377" s="33"/>
      <c r="G1377" s="1"/>
      <c r="H1377" s="26" t="s">
        <v>812</v>
      </c>
      <c r="I1377" s="34">
        <v>1</v>
      </c>
      <c r="J1377" s="35"/>
      <c r="K1377" s="27">
        <f>ROUND(K1388,2)</f>
        <v>0</v>
      </c>
      <c r="L1377" s="1"/>
      <c r="M1377" s="1"/>
      <c r="N1377" s="1"/>
      <c r="O1377" s="1"/>
      <c r="P1377" s="1"/>
      <c r="Q1377" s="1"/>
      <c r="R1377" s="1"/>
      <c r="S1377" s="1"/>
      <c r="T1377" s="1"/>
      <c r="U1377" s="1"/>
      <c r="V1377" s="1"/>
      <c r="W1377" s="1"/>
      <c r="X1377" s="1"/>
      <c r="Y1377" s="1"/>
      <c r="Z1377" s="1"/>
      <c r="AA1377" s="1"/>
    </row>
    <row r="1378" spans="1:27" x14ac:dyDescent="0.25">
      <c r="B1378" s="28" t="s">
        <v>813</v>
      </c>
    </row>
    <row r="1379" spans="1:27" x14ac:dyDescent="0.25">
      <c r="B1379" t="s">
        <v>1246</v>
      </c>
      <c r="C1379" t="s">
        <v>815</v>
      </c>
      <c r="D1379" t="s">
        <v>1247</v>
      </c>
      <c r="E1379" s="12">
        <v>0.25</v>
      </c>
      <c r="F1379" t="s">
        <v>817</v>
      </c>
      <c r="G1379" t="s">
        <v>818</v>
      </c>
      <c r="H1379" s="13">
        <v>0</v>
      </c>
      <c r="I1379" t="s">
        <v>819</v>
      </c>
      <c r="J1379" s="14">
        <f>ROUND(E1379/I1377* H1379,5)</f>
        <v>0</v>
      </c>
      <c r="K1379" s="15"/>
    </row>
    <row r="1380" spans="1:27" x14ac:dyDescent="0.25">
      <c r="B1380" t="s">
        <v>1248</v>
      </c>
      <c r="C1380" t="s">
        <v>815</v>
      </c>
      <c r="D1380" t="s">
        <v>1249</v>
      </c>
      <c r="E1380" s="12">
        <v>0.75</v>
      </c>
      <c r="F1380" t="s">
        <v>817</v>
      </c>
      <c r="G1380" t="s">
        <v>818</v>
      </c>
      <c r="H1380" s="13">
        <v>0</v>
      </c>
      <c r="I1380" t="s">
        <v>819</v>
      </c>
      <c r="J1380" s="14">
        <f>ROUND(E1380/I1377* H1380,5)</f>
        <v>0</v>
      </c>
      <c r="K1380" s="15"/>
    </row>
    <row r="1381" spans="1:27" x14ac:dyDescent="0.25">
      <c r="D1381" s="16" t="s">
        <v>820</v>
      </c>
      <c r="E1381" s="15"/>
      <c r="H1381" s="15"/>
      <c r="K1381" s="13">
        <f>SUM(J1379:J1380)</f>
        <v>0</v>
      </c>
    </row>
    <row r="1382" spans="1:27" x14ac:dyDescent="0.25">
      <c r="B1382" s="28" t="s">
        <v>825</v>
      </c>
      <c r="E1382" s="15"/>
      <c r="H1382" s="15"/>
      <c r="K1382" s="15"/>
    </row>
    <row r="1383" spans="1:27" x14ac:dyDescent="0.25">
      <c r="B1383" t="s">
        <v>1331</v>
      </c>
      <c r="C1383" t="s">
        <v>17</v>
      </c>
      <c r="D1383" t="s">
        <v>1332</v>
      </c>
      <c r="E1383" s="12">
        <v>1</v>
      </c>
      <c r="G1383" t="s">
        <v>818</v>
      </c>
      <c r="H1383" s="13">
        <v>0</v>
      </c>
      <c r="I1383" t="s">
        <v>819</v>
      </c>
      <c r="J1383" s="14">
        <f>ROUND(E1383* H1383,5)</f>
        <v>0</v>
      </c>
      <c r="K1383" s="15"/>
    </row>
    <row r="1384" spans="1:27" x14ac:dyDescent="0.25">
      <c r="D1384" s="16" t="s">
        <v>833</v>
      </c>
      <c r="E1384" s="15"/>
      <c r="H1384" s="15"/>
      <c r="K1384" s="13">
        <f>SUM(J1383:J1383)</f>
        <v>0</v>
      </c>
    </row>
    <row r="1385" spans="1:27" x14ac:dyDescent="0.25">
      <c r="E1385" s="15"/>
      <c r="H1385" s="15"/>
      <c r="K1385" s="15"/>
    </row>
    <row r="1386" spans="1:27" x14ac:dyDescent="0.25">
      <c r="D1386" s="16" t="s">
        <v>835</v>
      </c>
      <c r="E1386" s="15"/>
      <c r="H1386" s="15">
        <v>2.5</v>
      </c>
      <c r="I1386" t="s">
        <v>836</v>
      </c>
      <c r="J1386">
        <f>ROUND(H1386/100*K1381,5)</f>
        <v>0</v>
      </c>
      <c r="K1386" s="15"/>
    </row>
    <row r="1387" spans="1:27" x14ac:dyDescent="0.25">
      <c r="D1387" s="16" t="s">
        <v>834</v>
      </c>
      <c r="E1387" s="15"/>
      <c r="H1387" s="15"/>
      <c r="K1387" s="17">
        <f>SUM(J1378:J1386)</f>
        <v>0</v>
      </c>
    </row>
    <row r="1388" spans="1:27" x14ac:dyDescent="0.25">
      <c r="D1388" s="16" t="s">
        <v>837</v>
      </c>
      <c r="E1388" s="15"/>
      <c r="H1388" s="15"/>
      <c r="K1388" s="17">
        <f>SUM(K1387:K1387)</f>
        <v>0</v>
      </c>
    </row>
    <row r="1390" spans="1:27" ht="45" customHeight="1" x14ac:dyDescent="0.25">
      <c r="A1390" s="25" t="s">
        <v>1333</v>
      </c>
      <c r="B1390" s="25" t="s">
        <v>125</v>
      </c>
      <c r="C1390" s="1" t="s">
        <v>17</v>
      </c>
      <c r="D1390" s="32" t="s">
        <v>126</v>
      </c>
      <c r="E1390" s="33"/>
      <c r="F1390" s="33"/>
      <c r="G1390" s="1"/>
      <c r="H1390" s="26" t="s">
        <v>812</v>
      </c>
      <c r="I1390" s="34">
        <v>1</v>
      </c>
      <c r="J1390" s="35"/>
      <c r="K1390" s="27">
        <f>ROUND(K1401,2)</f>
        <v>0</v>
      </c>
      <c r="L1390" s="1"/>
      <c r="M1390" s="1"/>
      <c r="N1390" s="1"/>
      <c r="O1390" s="1"/>
      <c r="P1390" s="1"/>
      <c r="Q1390" s="1"/>
      <c r="R1390" s="1"/>
      <c r="S1390" s="1"/>
      <c r="T1390" s="1"/>
      <c r="U1390" s="1"/>
      <c r="V1390" s="1"/>
      <c r="W1390" s="1"/>
      <c r="X1390" s="1"/>
      <c r="Y1390" s="1"/>
      <c r="Z1390" s="1"/>
      <c r="AA1390" s="1"/>
    </row>
    <row r="1391" spans="1:27" x14ac:dyDescent="0.25">
      <c r="B1391" s="28" t="s">
        <v>813</v>
      </c>
    </row>
    <row r="1392" spans="1:27" x14ac:dyDescent="0.25">
      <c r="B1392" t="s">
        <v>1246</v>
      </c>
      <c r="C1392" t="s">
        <v>815</v>
      </c>
      <c r="D1392" t="s">
        <v>1247</v>
      </c>
      <c r="E1392" s="12">
        <v>0.25</v>
      </c>
      <c r="F1392" t="s">
        <v>817</v>
      </c>
      <c r="G1392" t="s">
        <v>818</v>
      </c>
      <c r="H1392" s="13">
        <v>0</v>
      </c>
      <c r="I1392" t="s">
        <v>819</v>
      </c>
      <c r="J1392" s="14">
        <f>ROUND(E1392/I1390* H1392,5)</f>
        <v>0</v>
      </c>
      <c r="K1392" s="15"/>
    </row>
    <row r="1393" spans="1:27" x14ac:dyDescent="0.25">
      <c r="B1393" t="s">
        <v>1248</v>
      </c>
      <c r="C1393" t="s">
        <v>815</v>
      </c>
      <c r="D1393" t="s">
        <v>1249</v>
      </c>
      <c r="E1393" s="12">
        <v>0.75</v>
      </c>
      <c r="F1393" t="s">
        <v>817</v>
      </c>
      <c r="G1393" t="s">
        <v>818</v>
      </c>
      <c r="H1393" s="13">
        <v>0</v>
      </c>
      <c r="I1393" t="s">
        <v>819</v>
      </c>
      <c r="J1393" s="14">
        <f>ROUND(E1393/I1390* H1393,5)</f>
        <v>0</v>
      </c>
      <c r="K1393" s="15"/>
    </row>
    <row r="1394" spans="1:27" x14ac:dyDescent="0.25">
      <c r="D1394" s="16" t="s">
        <v>820</v>
      </c>
      <c r="E1394" s="15"/>
      <c r="H1394" s="15"/>
      <c r="K1394" s="13">
        <f>SUM(J1392:J1393)</f>
        <v>0</v>
      </c>
    </row>
    <row r="1395" spans="1:27" x14ac:dyDescent="0.25">
      <c r="B1395" s="28" t="s">
        <v>825</v>
      </c>
      <c r="E1395" s="15"/>
      <c r="H1395" s="15"/>
      <c r="K1395" s="15"/>
    </row>
    <row r="1396" spans="1:27" x14ac:dyDescent="0.25">
      <c r="B1396" t="s">
        <v>1334</v>
      </c>
      <c r="C1396" t="s">
        <v>17</v>
      </c>
      <c r="D1396" t="s">
        <v>1335</v>
      </c>
      <c r="E1396" s="12">
        <v>1</v>
      </c>
      <c r="G1396" t="s">
        <v>818</v>
      </c>
      <c r="H1396" s="13">
        <v>0</v>
      </c>
      <c r="I1396" t="s">
        <v>819</v>
      </c>
      <c r="J1396" s="14">
        <f>ROUND(E1396* H1396,5)</f>
        <v>0</v>
      </c>
      <c r="K1396" s="15"/>
    </row>
    <row r="1397" spans="1:27" x14ac:dyDescent="0.25">
      <c r="D1397" s="16" t="s">
        <v>833</v>
      </c>
      <c r="E1397" s="15"/>
      <c r="H1397" s="15"/>
      <c r="K1397" s="13">
        <f>SUM(J1396:J1396)</f>
        <v>0</v>
      </c>
    </row>
    <row r="1398" spans="1:27" x14ac:dyDescent="0.25">
      <c r="E1398" s="15"/>
      <c r="H1398" s="15"/>
      <c r="K1398" s="15"/>
    </row>
    <row r="1399" spans="1:27" x14ac:dyDescent="0.25">
      <c r="D1399" s="16" t="s">
        <v>835</v>
      </c>
      <c r="E1399" s="15"/>
      <c r="H1399" s="15">
        <v>2.5</v>
      </c>
      <c r="I1399" t="s">
        <v>836</v>
      </c>
      <c r="J1399">
        <f>ROUND(H1399/100*K1394,5)</f>
        <v>0</v>
      </c>
      <c r="K1399" s="15"/>
    </row>
    <row r="1400" spans="1:27" x14ac:dyDescent="0.25">
      <c r="D1400" s="16" t="s">
        <v>834</v>
      </c>
      <c r="E1400" s="15"/>
      <c r="H1400" s="15"/>
      <c r="K1400" s="17">
        <f>SUM(J1391:J1399)</f>
        <v>0</v>
      </c>
    </row>
    <row r="1401" spans="1:27" x14ac:dyDescent="0.25">
      <c r="D1401" s="16" t="s">
        <v>837</v>
      </c>
      <c r="E1401" s="15"/>
      <c r="H1401" s="15"/>
      <c r="K1401" s="17">
        <f>SUM(K1400:K1400)</f>
        <v>0</v>
      </c>
    </row>
    <row r="1403" spans="1:27" ht="45" customHeight="1" x14ac:dyDescent="0.25">
      <c r="A1403" s="25" t="s">
        <v>1336</v>
      </c>
      <c r="B1403" s="25" t="s">
        <v>127</v>
      </c>
      <c r="C1403" s="1" t="s">
        <v>17</v>
      </c>
      <c r="D1403" s="32" t="s">
        <v>128</v>
      </c>
      <c r="E1403" s="33"/>
      <c r="F1403" s="33"/>
      <c r="G1403" s="1"/>
      <c r="H1403" s="26" t="s">
        <v>812</v>
      </c>
      <c r="I1403" s="34">
        <v>1</v>
      </c>
      <c r="J1403" s="35"/>
      <c r="K1403" s="27">
        <f>ROUND(K1414,2)</f>
        <v>0</v>
      </c>
      <c r="L1403" s="1"/>
      <c r="M1403" s="1"/>
      <c r="N1403" s="1"/>
      <c r="O1403" s="1"/>
      <c r="P1403" s="1"/>
      <c r="Q1403" s="1"/>
      <c r="R1403" s="1"/>
      <c r="S1403" s="1"/>
      <c r="T1403" s="1"/>
      <c r="U1403" s="1"/>
      <c r="V1403" s="1"/>
      <c r="W1403" s="1"/>
      <c r="X1403" s="1"/>
      <c r="Y1403" s="1"/>
      <c r="Z1403" s="1"/>
      <c r="AA1403" s="1"/>
    </row>
    <row r="1404" spans="1:27" x14ac:dyDescent="0.25">
      <c r="B1404" s="28" t="s">
        <v>813</v>
      </c>
    </row>
    <row r="1405" spans="1:27" x14ac:dyDescent="0.25">
      <c r="B1405" t="s">
        <v>1248</v>
      </c>
      <c r="C1405" t="s">
        <v>815</v>
      </c>
      <c r="D1405" t="s">
        <v>1249</v>
      </c>
      <c r="E1405" s="12">
        <v>0.75</v>
      </c>
      <c r="F1405" t="s">
        <v>817</v>
      </c>
      <c r="G1405" t="s">
        <v>818</v>
      </c>
      <c r="H1405" s="13">
        <v>0</v>
      </c>
      <c r="I1405" t="s">
        <v>819</v>
      </c>
      <c r="J1405" s="14">
        <f>ROUND(E1405/I1403* H1405,5)</f>
        <v>0</v>
      </c>
      <c r="K1405" s="15"/>
    </row>
    <row r="1406" spans="1:27" x14ac:dyDescent="0.25">
      <c r="B1406" t="s">
        <v>1246</v>
      </c>
      <c r="C1406" t="s">
        <v>815</v>
      </c>
      <c r="D1406" t="s">
        <v>1247</v>
      </c>
      <c r="E1406" s="12">
        <v>0.25</v>
      </c>
      <c r="F1406" t="s">
        <v>817</v>
      </c>
      <c r="G1406" t="s">
        <v>818</v>
      </c>
      <c r="H1406" s="13">
        <v>0</v>
      </c>
      <c r="I1406" t="s">
        <v>819</v>
      </c>
      <c r="J1406" s="14">
        <f>ROUND(E1406/I1403* H1406,5)</f>
        <v>0</v>
      </c>
      <c r="K1406" s="15"/>
    </row>
    <row r="1407" spans="1:27" x14ac:dyDescent="0.25">
      <c r="D1407" s="16" t="s">
        <v>820</v>
      </c>
      <c r="E1407" s="15"/>
      <c r="H1407" s="15"/>
      <c r="K1407" s="13">
        <f>SUM(J1405:J1406)</f>
        <v>0</v>
      </c>
    </row>
    <row r="1408" spans="1:27" x14ac:dyDescent="0.25">
      <c r="B1408" s="28" t="s">
        <v>825</v>
      </c>
      <c r="E1408" s="15"/>
      <c r="H1408" s="15"/>
      <c r="K1408" s="15"/>
    </row>
    <row r="1409" spans="1:27" x14ac:dyDescent="0.25">
      <c r="B1409" t="s">
        <v>1337</v>
      </c>
      <c r="C1409" t="s">
        <v>17</v>
      </c>
      <c r="D1409" t="s">
        <v>1338</v>
      </c>
      <c r="E1409" s="12">
        <v>1</v>
      </c>
      <c r="G1409" t="s">
        <v>818</v>
      </c>
      <c r="H1409" s="13">
        <v>0</v>
      </c>
      <c r="I1409" t="s">
        <v>819</v>
      </c>
      <c r="J1409" s="14">
        <f>ROUND(E1409* H1409,5)</f>
        <v>0</v>
      </c>
      <c r="K1409" s="15"/>
    </row>
    <row r="1410" spans="1:27" x14ac:dyDescent="0.25">
      <c r="D1410" s="16" t="s">
        <v>833</v>
      </c>
      <c r="E1410" s="15"/>
      <c r="H1410" s="15"/>
      <c r="K1410" s="13">
        <f>SUM(J1409:J1409)</f>
        <v>0</v>
      </c>
    </row>
    <row r="1411" spans="1:27" x14ac:dyDescent="0.25">
      <c r="E1411" s="15"/>
      <c r="H1411" s="15"/>
      <c r="K1411" s="15"/>
    </row>
    <row r="1412" spans="1:27" x14ac:dyDescent="0.25">
      <c r="D1412" s="16" t="s">
        <v>835</v>
      </c>
      <c r="E1412" s="15"/>
      <c r="H1412" s="15">
        <v>2.5</v>
      </c>
      <c r="I1412" t="s">
        <v>836</v>
      </c>
      <c r="J1412">
        <f>ROUND(H1412/100*K1407,5)</f>
        <v>0</v>
      </c>
      <c r="K1412" s="15"/>
    </row>
    <row r="1413" spans="1:27" x14ac:dyDescent="0.25">
      <c r="D1413" s="16" t="s">
        <v>834</v>
      </c>
      <c r="E1413" s="15"/>
      <c r="H1413" s="15"/>
      <c r="K1413" s="17">
        <f>SUM(J1404:J1412)</f>
        <v>0</v>
      </c>
    </row>
    <row r="1414" spans="1:27" x14ac:dyDescent="0.25">
      <c r="D1414" s="16" t="s">
        <v>837</v>
      </c>
      <c r="E1414" s="15"/>
      <c r="H1414" s="15"/>
      <c r="K1414" s="17">
        <f>SUM(K1413:K1413)</f>
        <v>0</v>
      </c>
    </row>
    <row r="1416" spans="1:27" ht="45" customHeight="1" x14ac:dyDescent="0.25">
      <c r="A1416" s="25" t="s">
        <v>1339</v>
      </c>
      <c r="B1416" s="25" t="s">
        <v>129</v>
      </c>
      <c r="C1416" s="1" t="s">
        <v>17</v>
      </c>
      <c r="D1416" s="32" t="s">
        <v>130</v>
      </c>
      <c r="E1416" s="33"/>
      <c r="F1416" s="33"/>
      <c r="G1416" s="1"/>
      <c r="H1416" s="26" t="s">
        <v>812</v>
      </c>
      <c r="I1416" s="34">
        <v>1</v>
      </c>
      <c r="J1416" s="35"/>
      <c r="K1416" s="27">
        <f>ROUND(K1427,2)</f>
        <v>0</v>
      </c>
      <c r="L1416" s="1"/>
      <c r="M1416" s="1"/>
      <c r="N1416" s="1"/>
      <c r="O1416" s="1"/>
      <c r="P1416" s="1"/>
      <c r="Q1416" s="1"/>
      <c r="R1416" s="1"/>
      <c r="S1416" s="1"/>
      <c r="T1416" s="1"/>
      <c r="U1416" s="1"/>
      <c r="V1416" s="1"/>
      <c r="W1416" s="1"/>
      <c r="X1416" s="1"/>
      <c r="Y1416" s="1"/>
      <c r="Z1416" s="1"/>
      <c r="AA1416" s="1"/>
    </row>
    <row r="1417" spans="1:27" x14ac:dyDescent="0.25">
      <c r="B1417" s="28" t="s">
        <v>813</v>
      </c>
    </row>
    <row r="1418" spans="1:27" x14ac:dyDescent="0.25">
      <c r="B1418" t="s">
        <v>1248</v>
      </c>
      <c r="C1418" t="s">
        <v>815</v>
      </c>
      <c r="D1418" t="s">
        <v>1249</v>
      </c>
      <c r="E1418" s="12">
        <v>0.75</v>
      </c>
      <c r="F1418" t="s">
        <v>817</v>
      </c>
      <c r="G1418" t="s">
        <v>818</v>
      </c>
      <c r="H1418" s="13">
        <v>0</v>
      </c>
      <c r="I1418" t="s">
        <v>819</v>
      </c>
      <c r="J1418" s="14">
        <f>ROUND(E1418/I1416* H1418,5)</f>
        <v>0</v>
      </c>
      <c r="K1418" s="15"/>
    </row>
    <row r="1419" spans="1:27" x14ac:dyDescent="0.25">
      <c r="B1419" t="s">
        <v>1246</v>
      </c>
      <c r="C1419" t="s">
        <v>815</v>
      </c>
      <c r="D1419" t="s">
        <v>1247</v>
      </c>
      <c r="E1419" s="12">
        <v>0.25</v>
      </c>
      <c r="F1419" t="s">
        <v>817</v>
      </c>
      <c r="G1419" t="s">
        <v>818</v>
      </c>
      <c r="H1419" s="13">
        <v>0</v>
      </c>
      <c r="I1419" t="s">
        <v>819</v>
      </c>
      <c r="J1419" s="14">
        <f>ROUND(E1419/I1416* H1419,5)</f>
        <v>0</v>
      </c>
      <c r="K1419" s="15"/>
    </row>
    <row r="1420" spans="1:27" x14ac:dyDescent="0.25">
      <c r="D1420" s="16" t="s">
        <v>820</v>
      </c>
      <c r="E1420" s="15"/>
      <c r="H1420" s="15"/>
      <c r="K1420" s="13">
        <f>SUM(J1418:J1419)</f>
        <v>0</v>
      </c>
    </row>
    <row r="1421" spans="1:27" x14ac:dyDescent="0.25">
      <c r="B1421" s="28" t="s">
        <v>825</v>
      </c>
      <c r="E1421" s="15"/>
      <c r="H1421" s="15"/>
      <c r="K1421" s="15"/>
    </row>
    <row r="1422" spans="1:27" x14ac:dyDescent="0.25">
      <c r="B1422" t="s">
        <v>1340</v>
      </c>
      <c r="C1422" t="s">
        <v>17</v>
      </c>
      <c r="D1422" t="s">
        <v>1341</v>
      </c>
      <c r="E1422" s="12">
        <v>1</v>
      </c>
      <c r="G1422" t="s">
        <v>818</v>
      </c>
      <c r="H1422" s="13">
        <v>0</v>
      </c>
      <c r="I1422" t="s">
        <v>819</v>
      </c>
      <c r="J1422" s="14">
        <f>ROUND(E1422* H1422,5)</f>
        <v>0</v>
      </c>
      <c r="K1422" s="15"/>
    </row>
    <row r="1423" spans="1:27" x14ac:dyDescent="0.25">
      <c r="D1423" s="16" t="s">
        <v>833</v>
      </c>
      <c r="E1423" s="15"/>
      <c r="H1423" s="15"/>
      <c r="K1423" s="13">
        <f>SUM(J1422:J1422)</f>
        <v>0</v>
      </c>
    </row>
    <row r="1424" spans="1:27" x14ac:dyDescent="0.25">
      <c r="E1424" s="15"/>
      <c r="H1424" s="15"/>
      <c r="K1424" s="15"/>
    </row>
    <row r="1425" spans="1:27" x14ac:dyDescent="0.25">
      <c r="D1425" s="16" t="s">
        <v>835</v>
      </c>
      <c r="E1425" s="15"/>
      <c r="H1425" s="15">
        <v>2.5</v>
      </c>
      <c r="I1425" t="s">
        <v>836</v>
      </c>
      <c r="J1425">
        <f>ROUND(H1425/100*K1420,5)</f>
        <v>0</v>
      </c>
      <c r="K1425" s="15"/>
    </row>
    <row r="1426" spans="1:27" x14ac:dyDescent="0.25">
      <c r="D1426" s="16" t="s">
        <v>834</v>
      </c>
      <c r="E1426" s="15"/>
      <c r="H1426" s="15"/>
      <c r="K1426" s="17">
        <f>SUM(J1417:J1425)</f>
        <v>0</v>
      </c>
    </row>
    <row r="1427" spans="1:27" x14ac:dyDescent="0.25">
      <c r="D1427" s="16" t="s">
        <v>837</v>
      </c>
      <c r="E1427" s="15"/>
      <c r="H1427" s="15"/>
      <c r="K1427" s="17">
        <f>SUM(K1426:K1426)</f>
        <v>0</v>
      </c>
    </row>
    <row r="1429" spans="1:27" ht="45" customHeight="1" x14ac:dyDescent="0.25">
      <c r="A1429" s="25" t="s">
        <v>1342</v>
      </c>
      <c r="B1429" s="25" t="s">
        <v>111</v>
      </c>
      <c r="C1429" s="1" t="s">
        <v>17</v>
      </c>
      <c r="D1429" s="32" t="s">
        <v>112</v>
      </c>
      <c r="E1429" s="33"/>
      <c r="F1429" s="33"/>
      <c r="G1429" s="1"/>
      <c r="H1429" s="26" t="s">
        <v>812</v>
      </c>
      <c r="I1429" s="34">
        <v>1</v>
      </c>
      <c r="J1429" s="35"/>
      <c r="K1429" s="27">
        <f>ROUND(K1440,2)</f>
        <v>0</v>
      </c>
      <c r="L1429" s="1"/>
      <c r="M1429" s="1"/>
      <c r="N1429" s="1"/>
      <c r="O1429" s="1"/>
      <c r="P1429" s="1"/>
      <c r="Q1429" s="1"/>
      <c r="R1429" s="1"/>
      <c r="S1429" s="1"/>
      <c r="T1429" s="1"/>
      <c r="U1429" s="1"/>
      <c r="V1429" s="1"/>
      <c r="W1429" s="1"/>
      <c r="X1429" s="1"/>
      <c r="Y1429" s="1"/>
      <c r="Z1429" s="1"/>
      <c r="AA1429" s="1"/>
    </row>
    <row r="1430" spans="1:27" x14ac:dyDescent="0.25">
      <c r="B1430" s="28" t="s">
        <v>813</v>
      </c>
    </row>
    <row r="1431" spans="1:27" x14ac:dyDescent="0.25">
      <c r="B1431" t="s">
        <v>1246</v>
      </c>
      <c r="C1431" t="s">
        <v>815</v>
      </c>
      <c r="D1431" t="s">
        <v>1247</v>
      </c>
      <c r="E1431" s="12">
        <v>0.25</v>
      </c>
      <c r="F1431" t="s">
        <v>817</v>
      </c>
      <c r="G1431" t="s">
        <v>818</v>
      </c>
      <c r="H1431" s="13">
        <v>0</v>
      </c>
      <c r="I1431" t="s">
        <v>819</v>
      </c>
      <c r="J1431" s="14">
        <f>ROUND(E1431/I1429* H1431,5)</f>
        <v>0</v>
      </c>
      <c r="K1431" s="15"/>
    </row>
    <row r="1432" spans="1:27" x14ac:dyDescent="0.25">
      <c r="B1432" t="s">
        <v>1248</v>
      </c>
      <c r="C1432" t="s">
        <v>815</v>
      </c>
      <c r="D1432" t="s">
        <v>1249</v>
      </c>
      <c r="E1432" s="12">
        <v>0.75</v>
      </c>
      <c r="F1432" t="s">
        <v>817</v>
      </c>
      <c r="G1432" t="s">
        <v>818</v>
      </c>
      <c r="H1432" s="13">
        <v>0</v>
      </c>
      <c r="I1432" t="s">
        <v>819</v>
      </c>
      <c r="J1432" s="14">
        <f>ROUND(E1432/I1429* H1432,5)</f>
        <v>0</v>
      </c>
      <c r="K1432" s="15"/>
    </row>
    <row r="1433" spans="1:27" x14ac:dyDescent="0.25">
      <c r="D1433" s="16" t="s">
        <v>820</v>
      </c>
      <c r="E1433" s="15"/>
      <c r="H1433" s="15"/>
      <c r="K1433" s="13">
        <f>SUM(J1431:J1432)</f>
        <v>0</v>
      </c>
    </row>
    <row r="1434" spans="1:27" x14ac:dyDescent="0.25">
      <c r="B1434" s="28" t="s">
        <v>825</v>
      </c>
      <c r="E1434" s="15"/>
      <c r="H1434" s="15"/>
      <c r="K1434" s="15"/>
    </row>
    <row r="1435" spans="1:27" x14ac:dyDescent="0.25">
      <c r="B1435" t="s">
        <v>1343</v>
      </c>
      <c r="C1435" t="s">
        <v>17</v>
      </c>
      <c r="D1435" t="s">
        <v>1344</v>
      </c>
      <c r="E1435" s="12">
        <v>1</v>
      </c>
      <c r="G1435" t="s">
        <v>818</v>
      </c>
      <c r="H1435" s="13">
        <v>0</v>
      </c>
      <c r="I1435" t="s">
        <v>819</v>
      </c>
      <c r="J1435" s="14">
        <f>ROUND(E1435* H1435,5)</f>
        <v>0</v>
      </c>
      <c r="K1435" s="15"/>
    </row>
    <row r="1436" spans="1:27" x14ac:dyDescent="0.25">
      <c r="D1436" s="16" t="s">
        <v>833</v>
      </c>
      <c r="E1436" s="15"/>
      <c r="H1436" s="15"/>
      <c r="K1436" s="13">
        <f>SUM(J1435:J1435)</f>
        <v>0</v>
      </c>
    </row>
    <row r="1437" spans="1:27" x14ac:dyDescent="0.25">
      <c r="E1437" s="15"/>
      <c r="H1437" s="15"/>
      <c r="K1437" s="15"/>
    </row>
    <row r="1438" spans="1:27" x14ac:dyDescent="0.25">
      <c r="D1438" s="16" t="s">
        <v>835</v>
      </c>
      <c r="E1438" s="15"/>
      <c r="H1438" s="15">
        <v>2.5</v>
      </c>
      <c r="I1438" t="s">
        <v>836</v>
      </c>
      <c r="J1438">
        <f>ROUND(H1438/100*K1433,5)</f>
        <v>0</v>
      </c>
      <c r="K1438" s="15"/>
    </row>
    <row r="1439" spans="1:27" x14ac:dyDescent="0.25">
      <c r="D1439" s="16" t="s">
        <v>834</v>
      </c>
      <c r="E1439" s="15"/>
      <c r="H1439" s="15"/>
      <c r="K1439" s="17">
        <f>SUM(J1430:J1438)</f>
        <v>0</v>
      </c>
    </row>
    <row r="1440" spans="1:27" x14ac:dyDescent="0.25">
      <c r="D1440" s="16" t="s">
        <v>837</v>
      </c>
      <c r="E1440" s="15"/>
      <c r="H1440" s="15"/>
      <c r="K1440" s="17">
        <f>SUM(K1439:K1439)</f>
        <v>0</v>
      </c>
    </row>
    <row r="1442" spans="1:27" ht="45" customHeight="1" x14ac:dyDescent="0.25">
      <c r="A1442" s="25" t="s">
        <v>1345</v>
      </c>
      <c r="B1442" s="25" t="s">
        <v>58</v>
      </c>
      <c r="C1442" s="1" t="s">
        <v>17</v>
      </c>
      <c r="D1442" s="32" t="s">
        <v>59</v>
      </c>
      <c r="E1442" s="33"/>
      <c r="F1442" s="33"/>
      <c r="G1442" s="1"/>
      <c r="H1442" s="26" t="s">
        <v>812</v>
      </c>
      <c r="I1442" s="34">
        <v>1</v>
      </c>
      <c r="J1442" s="35"/>
      <c r="K1442" s="27">
        <f>ROUND(K1453,2)</f>
        <v>0</v>
      </c>
      <c r="L1442" s="1"/>
      <c r="M1442" s="1"/>
      <c r="N1442" s="1"/>
      <c r="O1442" s="1"/>
      <c r="P1442" s="1"/>
      <c r="Q1442" s="1"/>
      <c r="R1442" s="1"/>
      <c r="S1442" s="1"/>
      <c r="T1442" s="1"/>
      <c r="U1442" s="1"/>
      <c r="V1442" s="1"/>
      <c r="W1442" s="1"/>
      <c r="X1442" s="1"/>
      <c r="Y1442" s="1"/>
      <c r="Z1442" s="1"/>
      <c r="AA1442" s="1"/>
    </row>
    <row r="1443" spans="1:27" x14ac:dyDescent="0.25">
      <c r="B1443" s="28" t="s">
        <v>813</v>
      </c>
    </row>
    <row r="1444" spans="1:27" x14ac:dyDescent="0.25">
      <c r="B1444" t="s">
        <v>1184</v>
      </c>
      <c r="C1444" t="s">
        <v>815</v>
      </c>
      <c r="D1444" t="s">
        <v>1185</v>
      </c>
      <c r="E1444" s="12">
        <v>0.25</v>
      </c>
      <c r="F1444" t="s">
        <v>817</v>
      </c>
      <c r="G1444" t="s">
        <v>818</v>
      </c>
      <c r="H1444" s="13">
        <v>0</v>
      </c>
      <c r="I1444" t="s">
        <v>819</v>
      </c>
      <c r="J1444" s="14">
        <f>ROUND(E1444/I1442* H1444,5)</f>
        <v>0</v>
      </c>
      <c r="K1444" s="15"/>
    </row>
    <row r="1445" spans="1:27" x14ac:dyDescent="0.25">
      <c r="B1445" t="s">
        <v>1186</v>
      </c>
      <c r="C1445" t="s">
        <v>815</v>
      </c>
      <c r="D1445" t="s">
        <v>1187</v>
      </c>
      <c r="E1445" s="12">
        <v>0.75</v>
      </c>
      <c r="F1445" t="s">
        <v>817</v>
      </c>
      <c r="G1445" t="s">
        <v>818</v>
      </c>
      <c r="H1445" s="13">
        <v>0</v>
      </c>
      <c r="I1445" t="s">
        <v>819</v>
      </c>
      <c r="J1445" s="14">
        <f>ROUND(E1445/I1442* H1445,5)</f>
        <v>0</v>
      </c>
      <c r="K1445" s="15"/>
    </row>
    <row r="1446" spans="1:27" x14ac:dyDescent="0.25">
      <c r="D1446" s="16" t="s">
        <v>820</v>
      </c>
      <c r="E1446" s="15"/>
      <c r="H1446" s="15"/>
      <c r="K1446" s="13">
        <f>SUM(J1444:J1445)</f>
        <v>0</v>
      </c>
    </row>
    <row r="1447" spans="1:27" x14ac:dyDescent="0.25">
      <c r="B1447" s="28" t="s">
        <v>825</v>
      </c>
      <c r="E1447" s="15"/>
      <c r="H1447" s="15"/>
      <c r="K1447" s="15"/>
    </row>
    <row r="1448" spans="1:27" x14ac:dyDescent="0.25">
      <c r="B1448" t="s">
        <v>1346</v>
      </c>
      <c r="C1448" t="s">
        <v>17</v>
      </c>
      <c r="D1448" t="s">
        <v>1347</v>
      </c>
      <c r="E1448" s="12">
        <v>1</v>
      </c>
      <c r="G1448" t="s">
        <v>818</v>
      </c>
      <c r="H1448" s="13">
        <v>0</v>
      </c>
      <c r="I1448" t="s">
        <v>819</v>
      </c>
      <c r="J1448" s="14">
        <f>ROUND(E1448* H1448,5)</f>
        <v>0</v>
      </c>
      <c r="K1448" s="15"/>
    </row>
    <row r="1449" spans="1:27" x14ac:dyDescent="0.25">
      <c r="D1449" s="16" t="s">
        <v>833</v>
      </c>
      <c r="E1449" s="15"/>
      <c r="H1449" s="15"/>
      <c r="K1449" s="13">
        <f>SUM(J1448:J1448)</f>
        <v>0</v>
      </c>
    </row>
    <row r="1450" spans="1:27" x14ac:dyDescent="0.25">
      <c r="E1450" s="15"/>
      <c r="H1450" s="15"/>
      <c r="K1450" s="15"/>
    </row>
    <row r="1451" spans="1:27" x14ac:dyDescent="0.25">
      <c r="D1451" s="16" t="s">
        <v>835</v>
      </c>
      <c r="E1451" s="15"/>
      <c r="H1451" s="15">
        <v>2.5</v>
      </c>
      <c r="I1451" t="s">
        <v>836</v>
      </c>
      <c r="J1451">
        <f>ROUND(H1451/100*K1446,5)</f>
        <v>0</v>
      </c>
      <c r="K1451" s="15"/>
    </row>
    <row r="1452" spans="1:27" x14ac:dyDescent="0.25">
      <c r="D1452" s="16" t="s">
        <v>834</v>
      </c>
      <c r="E1452" s="15"/>
      <c r="H1452" s="15"/>
      <c r="K1452" s="17">
        <f>SUM(J1443:J1451)</f>
        <v>0</v>
      </c>
    </row>
    <row r="1453" spans="1:27" x14ac:dyDescent="0.25">
      <c r="D1453" s="16" t="s">
        <v>837</v>
      </c>
      <c r="E1453" s="15"/>
      <c r="H1453" s="15"/>
      <c r="K1453" s="17">
        <f>SUM(K1452:K1452)</f>
        <v>0</v>
      </c>
    </row>
    <row r="1455" spans="1:27" ht="45" customHeight="1" x14ac:dyDescent="0.25">
      <c r="A1455" s="25" t="s">
        <v>1348</v>
      </c>
      <c r="B1455" s="25" t="s">
        <v>415</v>
      </c>
      <c r="C1455" s="1" t="s">
        <v>17</v>
      </c>
      <c r="D1455" s="32" t="s">
        <v>416</v>
      </c>
      <c r="E1455" s="33"/>
      <c r="F1455" s="33"/>
      <c r="G1455" s="1"/>
      <c r="H1455" s="26" t="s">
        <v>812</v>
      </c>
      <c r="I1455" s="34">
        <v>1</v>
      </c>
      <c r="J1455" s="35"/>
      <c r="K1455" s="27">
        <f>ROUND(K1466,2)</f>
        <v>0</v>
      </c>
      <c r="L1455" s="1"/>
      <c r="M1455" s="1"/>
      <c r="N1455" s="1"/>
      <c r="O1455" s="1"/>
      <c r="P1455" s="1"/>
      <c r="Q1455" s="1"/>
      <c r="R1455" s="1"/>
      <c r="S1455" s="1"/>
      <c r="T1455" s="1"/>
      <c r="U1455" s="1"/>
      <c r="V1455" s="1"/>
      <c r="W1455" s="1"/>
      <c r="X1455" s="1"/>
      <c r="Y1455" s="1"/>
      <c r="Z1455" s="1"/>
      <c r="AA1455" s="1"/>
    </row>
    <row r="1456" spans="1:27" x14ac:dyDescent="0.25">
      <c r="B1456" s="28" t="s">
        <v>813</v>
      </c>
    </row>
    <row r="1457" spans="1:27" x14ac:dyDescent="0.25">
      <c r="B1457" t="s">
        <v>1116</v>
      </c>
      <c r="C1457" t="s">
        <v>815</v>
      </c>
      <c r="D1457" t="s">
        <v>1117</v>
      </c>
      <c r="E1457" s="12">
        <v>7.5</v>
      </c>
      <c r="F1457" t="s">
        <v>817</v>
      </c>
      <c r="G1457" t="s">
        <v>818</v>
      </c>
      <c r="H1457" s="13">
        <v>0</v>
      </c>
      <c r="I1457" t="s">
        <v>819</v>
      </c>
      <c r="J1457" s="14">
        <f>ROUND(E1457/I1455* H1457,5)</f>
        <v>0</v>
      </c>
      <c r="K1457" s="15"/>
    </row>
    <row r="1458" spans="1:27" x14ac:dyDescent="0.25">
      <c r="B1458" t="s">
        <v>1118</v>
      </c>
      <c r="C1458" t="s">
        <v>815</v>
      </c>
      <c r="D1458" t="s">
        <v>1119</v>
      </c>
      <c r="E1458" s="12">
        <v>7.5</v>
      </c>
      <c r="F1458" t="s">
        <v>817</v>
      </c>
      <c r="G1458" t="s">
        <v>818</v>
      </c>
      <c r="H1458" s="13">
        <v>0</v>
      </c>
      <c r="I1458" t="s">
        <v>819</v>
      </c>
      <c r="J1458" s="14">
        <f>ROUND(E1458/I1455* H1458,5)</f>
        <v>0</v>
      </c>
      <c r="K1458" s="15"/>
    </row>
    <row r="1459" spans="1:27" x14ac:dyDescent="0.25">
      <c r="D1459" s="16" t="s">
        <v>820</v>
      </c>
      <c r="E1459" s="15"/>
      <c r="H1459" s="15"/>
      <c r="K1459" s="13">
        <f>SUM(J1457:J1458)</f>
        <v>0</v>
      </c>
    </row>
    <row r="1460" spans="1:27" x14ac:dyDescent="0.25">
      <c r="B1460" s="28" t="s">
        <v>825</v>
      </c>
      <c r="E1460" s="15"/>
      <c r="H1460" s="15"/>
      <c r="K1460" s="15"/>
    </row>
    <row r="1461" spans="1:27" x14ac:dyDescent="0.25">
      <c r="B1461" t="s">
        <v>1349</v>
      </c>
      <c r="C1461" t="s">
        <v>17</v>
      </c>
      <c r="D1461" t="s">
        <v>1350</v>
      </c>
      <c r="E1461" s="12">
        <v>1</v>
      </c>
      <c r="G1461" t="s">
        <v>818</v>
      </c>
      <c r="H1461" s="13">
        <v>0</v>
      </c>
      <c r="I1461" t="s">
        <v>819</v>
      </c>
      <c r="J1461" s="14">
        <f>ROUND(E1461* H1461,5)</f>
        <v>0</v>
      </c>
      <c r="K1461" s="15"/>
    </row>
    <row r="1462" spans="1:27" x14ac:dyDescent="0.25">
      <c r="D1462" s="16" t="s">
        <v>833</v>
      </c>
      <c r="E1462" s="15"/>
      <c r="H1462" s="15"/>
      <c r="K1462" s="13">
        <f>SUM(J1461:J1461)</f>
        <v>0</v>
      </c>
    </row>
    <row r="1463" spans="1:27" x14ac:dyDescent="0.25">
      <c r="E1463" s="15"/>
      <c r="H1463" s="15"/>
      <c r="K1463" s="15"/>
    </row>
    <row r="1464" spans="1:27" x14ac:dyDescent="0.25">
      <c r="D1464" s="16" t="s">
        <v>835</v>
      </c>
      <c r="E1464" s="15"/>
      <c r="H1464" s="15">
        <v>2.5</v>
      </c>
      <c r="I1464" t="s">
        <v>836</v>
      </c>
      <c r="J1464">
        <f>ROUND(H1464/100*K1459,5)</f>
        <v>0</v>
      </c>
      <c r="K1464" s="15"/>
    </row>
    <row r="1465" spans="1:27" x14ac:dyDescent="0.25">
      <c r="D1465" s="16" t="s">
        <v>834</v>
      </c>
      <c r="E1465" s="15"/>
      <c r="H1465" s="15"/>
      <c r="K1465" s="17">
        <f>SUM(J1456:J1464)</f>
        <v>0</v>
      </c>
    </row>
    <row r="1466" spans="1:27" x14ac:dyDescent="0.25">
      <c r="D1466" s="16" t="s">
        <v>837</v>
      </c>
      <c r="E1466" s="15"/>
      <c r="H1466" s="15"/>
      <c r="K1466" s="17">
        <f>SUM(K1465:K1465)</f>
        <v>0</v>
      </c>
    </row>
    <row r="1468" spans="1:27" ht="45" customHeight="1" x14ac:dyDescent="0.25">
      <c r="A1468" s="25" t="s">
        <v>1351</v>
      </c>
      <c r="B1468" s="25" t="s">
        <v>131</v>
      </c>
      <c r="C1468" s="1" t="s">
        <v>17</v>
      </c>
      <c r="D1468" s="32" t="s">
        <v>132</v>
      </c>
      <c r="E1468" s="33"/>
      <c r="F1468" s="33"/>
      <c r="G1468" s="1"/>
      <c r="H1468" s="26" t="s">
        <v>812</v>
      </c>
      <c r="I1468" s="34">
        <v>1</v>
      </c>
      <c r="J1468" s="35"/>
      <c r="K1468" s="27">
        <f>ROUND(K1479,2)</f>
        <v>0</v>
      </c>
      <c r="L1468" s="1"/>
      <c r="M1468" s="1"/>
      <c r="N1468" s="1"/>
      <c r="O1468" s="1"/>
      <c r="P1468" s="1"/>
      <c r="Q1468" s="1"/>
      <c r="R1468" s="1"/>
      <c r="S1468" s="1"/>
      <c r="T1468" s="1"/>
      <c r="U1468" s="1"/>
      <c r="V1468" s="1"/>
      <c r="W1468" s="1"/>
      <c r="X1468" s="1"/>
      <c r="Y1468" s="1"/>
      <c r="Z1468" s="1"/>
      <c r="AA1468" s="1"/>
    </row>
    <row r="1469" spans="1:27" x14ac:dyDescent="0.25">
      <c r="B1469" s="28" t="s">
        <v>813</v>
      </c>
    </row>
    <row r="1470" spans="1:27" x14ac:dyDescent="0.25">
      <c r="B1470" t="s">
        <v>1248</v>
      </c>
      <c r="C1470" t="s">
        <v>815</v>
      </c>
      <c r="D1470" t="s">
        <v>1249</v>
      </c>
      <c r="E1470" s="12">
        <v>0.5</v>
      </c>
      <c r="F1470" t="s">
        <v>817</v>
      </c>
      <c r="G1470" t="s">
        <v>818</v>
      </c>
      <c r="H1470" s="13">
        <v>0</v>
      </c>
      <c r="I1470" t="s">
        <v>819</v>
      </c>
      <c r="J1470" s="14">
        <f>ROUND(E1470/I1468* H1470,5)</f>
        <v>0</v>
      </c>
      <c r="K1470" s="15"/>
    </row>
    <row r="1471" spans="1:27" x14ac:dyDescent="0.25">
      <c r="B1471" t="s">
        <v>1053</v>
      </c>
      <c r="C1471" t="s">
        <v>815</v>
      </c>
      <c r="D1471" t="s">
        <v>1054</v>
      </c>
      <c r="E1471" s="12">
        <v>1</v>
      </c>
      <c r="F1471" t="s">
        <v>817</v>
      </c>
      <c r="G1471" t="s">
        <v>818</v>
      </c>
      <c r="H1471" s="13">
        <v>0</v>
      </c>
      <c r="I1471" t="s">
        <v>819</v>
      </c>
      <c r="J1471" s="14">
        <f>ROUND(E1471/I1468* H1471,5)</f>
        <v>0</v>
      </c>
      <c r="K1471" s="15"/>
    </row>
    <row r="1472" spans="1:27" x14ac:dyDescent="0.25">
      <c r="D1472" s="16" t="s">
        <v>820</v>
      </c>
      <c r="E1472" s="15"/>
      <c r="H1472" s="15"/>
      <c r="K1472" s="13">
        <f>SUM(J1470:J1471)</f>
        <v>0</v>
      </c>
    </row>
    <row r="1473" spans="1:27" x14ac:dyDescent="0.25">
      <c r="B1473" s="28" t="s">
        <v>825</v>
      </c>
      <c r="E1473" s="15"/>
      <c r="H1473" s="15"/>
      <c r="K1473" s="15"/>
    </row>
    <row r="1474" spans="1:27" x14ac:dyDescent="0.25">
      <c r="B1474" t="s">
        <v>1352</v>
      </c>
      <c r="C1474" t="s">
        <v>17</v>
      </c>
      <c r="D1474" t="s">
        <v>1353</v>
      </c>
      <c r="E1474" s="12">
        <v>1</v>
      </c>
      <c r="G1474" t="s">
        <v>818</v>
      </c>
      <c r="H1474" s="13">
        <v>0</v>
      </c>
      <c r="I1474" t="s">
        <v>819</v>
      </c>
      <c r="J1474" s="14">
        <f>ROUND(E1474* H1474,5)</f>
        <v>0</v>
      </c>
      <c r="K1474" s="15"/>
    </row>
    <row r="1475" spans="1:27" x14ac:dyDescent="0.25">
      <c r="D1475" s="16" t="s">
        <v>833</v>
      </c>
      <c r="E1475" s="15"/>
      <c r="H1475" s="15"/>
      <c r="K1475" s="13">
        <f>SUM(J1474:J1474)</f>
        <v>0</v>
      </c>
    </row>
    <row r="1476" spans="1:27" x14ac:dyDescent="0.25">
      <c r="E1476" s="15"/>
      <c r="H1476" s="15"/>
      <c r="K1476" s="15"/>
    </row>
    <row r="1477" spans="1:27" x14ac:dyDescent="0.25">
      <c r="D1477" s="16" t="s">
        <v>835</v>
      </c>
      <c r="E1477" s="15"/>
      <c r="H1477" s="15">
        <v>1.5</v>
      </c>
      <c r="I1477" t="s">
        <v>836</v>
      </c>
      <c r="J1477">
        <f>ROUND(H1477/100*K1472,5)</f>
        <v>0</v>
      </c>
      <c r="K1477" s="15"/>
    </row>
    <row r="1478" spans="1:27" x14ac:dyDescent="0.25">
      <c r="D1478" s="16" t="s">
        <v>834</v>
      </c>
      <c r="E1478" s="15"/>
      <c r="H1478" s="15"/>
      <c r="K1478" s="17">
        <f>SUM(J1469:J1477)</f>
        <v>0</v>
      </c>
    </row>
    <row r="1479" spans="1:27" x14ac:dyDescent="0.25">
      <c r="D1479" s="16" t="s">
        <v>837</v>
      </c>
      <c r="E1479" s="15"/>
      <c r="H1479" s="15"/>
      <c r="K1479" s="17">
        <f>SUM(K1478:K1478)</f>
        <v>0</v>
      </c>
    </row>
    <row r="1481" spans="1:27" ht="45" customHeight="1" x14ac:dyDescent="0.25">
      <c r="A1481" s="25" t="s">
        <v>1354</v>
      </c>
      <c r="B1481" s="25" t="s">
        <v>741</v>
      </c>
      <c r="C1481" s="1" t="s">
        <v>17</v>
      </c>
      <c r="D1481" s="32" t="s">
        <v>742</v>
      </c>
      <c r="E1481" s="33"/>
      <c r="F1481" s="33"/>
      <c r="G1481" s="1"/>
      <c r="H1481" s="26" t="s">
        <v>812</v>
      </c>
      <c r="I1481" s="34">
        <v>1</v>
      </c>
      <c r="J1481" s="35"/>
      <c r="K1481" s="27">
        <f>ROUND(K1492,2)</f>
        <v>0</v>
      </c>
      <c r="L1481" s="1"/>
      <c r="M1481" s="1"/>
      <c r="N1481" s="1"/>
      <c r="O1481" s="1"/>
      <c r="P1481" s="1"/>
      <c r="Q1481" s="1"/>
      <c r="R1481" s="1"/>
      <c r="S1481" s="1"/>
      <c r="T1481" s="1"/>
      <c r="U1481" s="1"/>
      <c r="V1481" s="1"/>
      <c r="W1481" s="1"/>
      <c r="X1481" s="1"/>
      <c r="Y1481" s="1"/>
      <c r="Z1481" s="1"/>
      <c r="AA1481" s="1"/>
    </row>
    <row r="1482" spans="1:27" x14ac:dyDescent="0.25">
      <c r="B1482" s="28" t="s">
        <v>813</v>
      </c>
    </row>
    <row r="1483" spans="1:27" x14ac:dyDescent="0.25">
      <c r="B1483" t="s">
        <v>1186</v>
      </c>
      <c r="C1483" t="s">
        <v>815</v>
      </c>
      <c r="D1483" t="s">
        <v>1187</v>
      </c>
      <c r="E1483" s="12">
        <v>1</v>
      </c>
      <c r="F1483" t="s">
        <v>817</v>
      </c>
      <c r="G1483" t="s">
        <v>818</v>
      </c>
      <c r="H1483" s="13">
        <v>0</v>
      </c>
      <c r="I1483" t="s">
        <v>819</v>
      </c>
      <c r="J1483" s="14">
        <f>ROUND(E1483/I1481* H1483,5)</f>
        <v>0</v>
      </c>
      <c r="K1483" s="15"/>
    </row>
    <row r="1484" spans="1:27" x14ac:dyDescent="0.25">
      <c r="B1484" t="s">
        <v>1184</v>
      </c>
      <c r="C1484" t="s">
        <v>815</v>
      </c>
      <c r="D1484" t="s">
        <v>1185</v>
      </c>
      <c r="E1484" s="12">
        <v>2</v>
      </c>
      <c r="F1484" t="s">
        <v>817</v>
      </c>
      <c r="G1484" t="s">
        <v>818</v>
      </c>
      <c r="H1484" s="13">
        <v>0</v>
      </c>
      <c r="I1484" t="s">
        <v>819</v>
      </c>
      <c r="J1484" s="14">
        <f>ROUND(E1484/I1481* H1484,5)</f>
        <v>0</v>
      </c>
      <c r="K1484" s="15"/>
    </row>
    <row r="1485" spans="1:27" x14ac:dyDescent="0.25">
      <c r="D1485" s="16" t="s">
        <v>820</v>
      </c>
      <c r="E1485" s="15"/>
      <c r="H1485" s="15"/>
      <c r="K1485" s="13">
        <f>SUM(J1483:J1484)</f>
        <v>0</v>
      </c>
    </row>
    <row r="1486" spans="1:27" x14ac:dyDescent="0.25">
      <c r="B1486" s="28" t="s">
        <v>825</v>
      </c>
      <c r="E1486" s="15"/>
      <c r="H1486" s="15"/>
      <c r="K1486" s="15"/>
    </row>
    <row r="1487" spans="1:27" x14ac:dyDescent="0.25">
      <c r="B1487" t="s">
        <v>1355</v>
      </c>
      <c r="C1487" t="s">
        <v>17</v>
      </c>
      <c r="D1487" t="s">
        <v>1356</v>
      </c>
      <c r="E1487" s="12">
        <v>1</v>
      </c>
      <c r="G1487" t="s">
        <v>818</v>
      </c>
      <c r="H1487" s="13">
        <v>0</v>
      </c>
      <c r="I1487" t="s">
        <v>819</v>
      </c>
      <c r="J1487" s="14">
        <f>ROUND(E1487* H1487,5)</f>
        <v>0</v>
      </c>
      <c r="K1487" s="15"/>
    </row>
    <row r="1488" spans="1:27" x14ac:dyDescent="0.25">
      <c r="D1488" s="16" t="s">
        <v>833</v>
      </c>
      <c r="E1488" s="15"/>
      <c r="H1488" s="15"/>
      <c r="K1488" s="13">
        <f>SUM(J1487:J1487)</f>
        <v>0</v>
      </c>
    </row>
    <row r="1489" spans="1:27" x14ac:dyDescent="0.25">
      <c r="E1489" s="15"/>
      <c r="H1489" s="15"/>
      <c r="K1489" s="15"/>
    </row>
    <row r="1490" spans="1:27" x14ac:dyDescent="0.25">
      <c r="D1490" s="16" t="s">
        <v>835</v>
      </c>
      <c r="E1490" s="15"/>
      <c r="H1490" s="15">
        <v>1.5</v>
      </c>
      <c r="I1490" t="s">
        <v>836</v>
      </c>
      <c r="J1490">
        <f>ROUND(H1490/100*K1485,5)</f>
        <v>0</v>
      </c>
      <c r="K1490" s="15"/>
    </row>
    <row r="1491" spans="1:27" x14ac:dyDescent="0.25">
      <c r="D1491" s="16" t="s">
        <v>834</v>
      </c>
      <c r="E1491" s="15"/>
      <c r="H1491" s="15"/>
      <c r="K1491" s="17">
        <f>SUM(J1482:J1490)</f>
        <v>0</v>
      </c>
    </row>
    <row r="1492" spans="1:27" x14ac:dyDescent="0.25">
      <c r="D1492" s="16" t="s">
        <v>837</v>
      </c>
      <c r="E1492" s="15"/>
      <c r="H1492" s="15"/>
      <c r="K1492" s="17">
        <f>SUM(K1491:K1491)</f>
        <v>0</v>
      </c>
    </row>
    <row r="1494" spans="1:27" ht="45" customHeight="1" x14ac:dyDescent="0.25">
      <c r="A1494" s="25" t="s">
        <v>1357</v>
      </c>
      <c r="B1494" s="25" t="s">
        <v>794</v>
      </c>
      <c r="C1494" s="1" t="s">
        <v>17</v>
      </c>
      <c r="D1494" s="32" t="s">
        <v>795</v>
      </c>
      <c r="E1494" s="33"/>
      <c r="F1494" s="33"/>
      <c r="G1494" s="1"/>
      <c r="H1494" s="26" t="s">
        <v>812</v>
      </c>
      <c r="I1494" s="34">
        <v>1</v>
      </c>
      <c r="J1494" s="35"/>
      <c r="K1494" s="27">
        <v>0</v>
      </c>
      <c r="L1494" s="1"/>
      <c r="M1494" s="1"/>
      <c r="N1494" s="1"/>
      <c r="O1494" s="1"/>
      <c r="P1494" s="1"/>
      <c r="Q1494" s="1"/>
      <c r="R1494" s="1"/>
      <c r="S1494" s="1"/>
      <c r="T1494" s="1"/>
      <c r="U1494" s="1"/>
      <c r="V1494" s="1"/>
      <c r="W1494" s="1"/>
      <c r="X1494" s="1"/>
      <c r="Y1494" s="1"/>
      <c r="Z1494" s="1"/>
      <c r="AA1494" s="1"/>
    </row>
    <row r="1495" spans="1:27" ht="45" customHeight="1" x14ac:dyDescent="0.25">
      <c r="A1495" s="25" t="s">
        <v>1358</v>
      </c>
      <c r="B1495" s="25" t="s">
        <v>743</v>
      </c>
      <c r="C1495" s="1" t="s">
        <v>17</v>
      </c>
      <c r="D1495" s="32" t="s">
        <v>744</v>
      </c>
      <c r="E1495" s="33"/>
      <c r="F1495" s="33"/>
      <c r="G1495" s="1"/>
      <c r="H1495" s="26" t="s">
        <v>812</v>
      </c>
      <c r="I1495" s="34">
        <v>1</v>
      </c>
      <c r="J1495" s="35"/>
      <c r="K1495" s="27">
        <v>0</v>
      </c>
      <c r="L1495" s="1"/>
      <c r="M1495" s="1"/>
      <c r="N1495" s="1"/>
      <c r="O1495" s="1"/>
      <c r="P1495" s="1"/>
      <c r="Q1495" s="1"/>
      <c r="R1495" s="1"/>
      <c r="S1495" s="1"/>
      <c r="T1495" s="1"/>
      <c r="U1495" s="1"/>
      <c r="V1495" s="1"/>
      <c r="W1495" s="1"/>
      <c r="X1495" s="1"/>
      <c r="Y1495" s="1"/>
      <c r="Z1495" s="1"/>
      <c r="AA1495" s="1"/>
    </row>
    <row r="1496" spans="1:27" ht="45" customHeight="1" x14ac:dyDescent="0.25">
      <c r="A1496" s="25" t="s">
        <v>1359</v>
      </c>
      <c r="B1496" s="25" t="s">
        <v>275</v>
      </c>
      <c r="C1496" s="1" t="s">
        <v>65</v>
      </c>
      <c r="D1496" s="32" t="s">
        <v>276</v>
      </c>
      <c r="E1496" s="33"/>
      <c r="F1496" s="33"/>
      <c r="G1496" s="1"/>
      <c r="H1496" s="26" t="s">
        <v>812</v>
      </c>
      <c r="I1496" s="34">
        <v>1</v>
      </c>
      <c r="J1496" s="35"/>
      <c r="K1496" s="27">
        <v>0</v>
      </c>
      <c r="L1496" s="1"/>
      <c r="M1496" s="1"/>
      <c r="N1496" s="1"/>
      <c r="O1496" s="1"/>
      <c r="P1496" s="1"/>
      <c r="Q1496" s="1"/>
      <c r="R1496" s="1"/>
      <c r="S1496" s="1"/>
      <c r="T1496" s="1"/>
      <c r="U1496" s="1"/>
      <c r="V1496" s="1"/>
      <c r="W1496" s="1"/>
      <c r="X1496" s="1"/>
      <c r="Y1496" s="1"/>
      <c r="Z1496" s="1"/>
      <c r="AA1496" s="1"/>
    </row>
    <row r="1497" spans="1:27" ht="45" customHeight="1" x14ac:dyDescent="0.25">
      <c r="A1497" s="25" t="s">
        <v>1360</v>
      </c>
      <c r="B1497" s="25" t="s">
        <v>277</v>
      </c>
      <c r="C1497" s="1" t="s">
        <v>65</v>
      </c>
      <c r="D1497" s="32" t="s">
        <v>278</v>
      </c>
      <c r="E1497" s="33"/>
      <c r="F1497" s="33"/>
      <c r="G1497" s="1"/>
      <c r="H1497" s="26" t="s">
        <v>812</v>
      </c>
      <c r="I1497" s="34">
        <v>1</v>
      </c>
      <c r="J1497" s="35"/>
      <c r="K1497" s="27">
        <v>0</v>
      </c>
      <c r="L1497" s="1"/>
      <c r="M1497" s="1"/>
      <c r="N1497" s="1"/>
      <c r="O1497" s="1"/>
      <c r="P1497" s="1"/>
      <c r="Q1497" s="1"/>
      <c r="R1497" s="1"/>
      <c r="S1497" s="1"/>
      <c r="T1497" s="1"/>
      <c r="U1497" s="1"/>
      <c r="V1497" s="1"/>
      <c r="W1497" s="1"/>
      <c r="X1497" s="1"/>
      <c r="Y1497" s="1"/>
      <c r="Z1497" s="1"/>
      <c r="AA1497" s="1"/>
    </row>
    <row r="1498" spans="1:27" ht="45" customHeight="1" x14ac:dyDescent="0.25">
      <c r="A1498" s="25" t="s">
        <v>1361</v>
      </c>
      <c r="B1498" s="25" t="s">
        <v>421</v>
      </c>
      <c r="C1498" s="1" t="s">
        <v>65</v>
      </c>
      <c r="D1498" s="32" t="s">
        <v>422</v>
      </c>
      <c r="E1498" s="33"/>
      <c r="F1498" s="33"/>
      <c r="G1498" s="1"/>
      <c r="H1498" s="26" t="s">
        <v>812</v>
      </c>
      <c r="I1498" s="34">
        <v>1</v>
      </c>
      <c r="J1498" s="35"/>
      <c r="K1498" s="27">
        <v>0</v>
      </c>
      <c r="L1498" s="1"/>
      <c r="M1498" s="1"/>
      <c r="N1498" s="1"/>
      <c r="O1498" s="1"/>
      <c r="P1498" s="1"/>
      <c r="Q1498" s="1"/>
      <c r="R1498" s="1"/>
      <c r="S1498" s="1"/>
      <c r="T1498" s="1"/>
      <c r="U1498" s="1"/>
      <c r="V1498" s="1"/>
      <c r="W1498" s="1"/>
      <c r="X1498" s="1"/>
      <c r="Y1498" s="1"/>
      <c r="Z1498" s="1"/>
      <c r="AA1498" s="1"/>
    </row>
    <row r="1499" spans="1:27" ht="45" customHeight="1" x14ac:dyDescent="0.25">
      <c r="A1499" s="25" t="s">
        <v>1362</v>
      </c>
      <c r="B1499" s="25" t="s">
        <v>423</v>
      </c>
      <c r="C1499" s="1" t="s">
        <v>65</v>
      </c>
      <c r="D1499" s="32" t="s">
        <v>424</v>
      </c>
      <c r="E1499" s="33"/>
      <c r="F1499" s="33"/>
      <c r="G1499" s="1"/>
      <c r="H1499" s="26" t="s">
        <v>812</v>
      </c>
      <c r="I1499" s="34">
        <v>1</v>
      </c>
      <c r="J1499" s="35"/>
      <c r="K1499" s="27">
        <v>0</v>
      </c>
      <c r="L1499" s="1"/>
      <c r="M1499" s="1"/>
      <c r="N1499" s="1"/>
      <c r="O1499" s="1"/>
      <c r="P1499" s="1"/>
      <c r="Q1499" s="1"/>
      <c r="R1499" s="1"/>
      <c r="S1499" s="1"/>
      <c r="T1499" s="1"/>
      <c r="U1499" s="1"/>
      <c r="V1499" s="1"/>
      <c r="W1499" s="1"/>
      <c r="X1499" s="1"/>
      <c r="Y1499" s="1"/>
      <c r="Z1499" s="1"/>
      <c r="AA1499" s="1"/>
    </row>
    <row r="1500" spans="1:27" ht="45" customHeight="1" x14ac:dyDescent="0.25">
      <c r="A1500" s="25" t="s">
        <v>1363</v>
      </c>
      <c r="B1500" s="25" t="s">
        <v>425</v>
      </c>
      <c r="C1500" s="1" t="s">
        <v>17</v>
      </c>
      <c r="D1500" s="32" t="s">
        <v>426</v>
      </c>
      <c r="E1500" s="33"/>
      <c r="F1500" s="33"/>
      <c r="G1500" s="1"/>
      <c r="H1500" s="26" t="s">
        <v>812</v>
      </c>
      <c r="I1500" s="34">
        <v>1</v>
      </c>
      <c r="J1500" s="35"/>
      <c r="K1500" s="27">
        <v>0</v>
      </c>
      <c r="L1500" s="1"/>
      <c r="M1500" s="1"/>
      <c r="N1500" s="1"/>
      <c r="O1500" s="1"/>
      <c r="P1500" s="1"/>
      <c r="Q1500" s="1"/>
      <c r="R1500" s="1"/>
      <c r="S1500" s="1"/>
      <c r="T1500" s="1"/>
      <c r="U1500" s="1"/>
      <c r="V1500" s="1"/>
      <c r="W1500" s="1"/>
      <c r="X1500" s="1"/>
      <c r="Y1500" s="1"/>
      <c r="Z1500" s="1"/>
      <c r="AA1500" s="1"/>
    </row>
    <row r="1501" spans="1:27" ht="45" customHeight="1" x14ac:dyDescent="0.25">
      <c r="A1501" s="25" t="s">
        <v>1364</v>
      </c>
      <c r="B1501" s="25" t="s">
        <v>638</v>
      </c>
      <c r="C1501" s="1" t="s">
        <v>65</v>
      </c>
      <c r="D1501" s="32" t="s">
        <v>639</v>
      </c>
      <c r="E1501" s="33"/>
      <c r="F1501" s="33"/>
      <c r="G1501" s="1"/>
      <c r="H1501" s="26" t="s">
        <v>812</v>
      </c>
      <c r="I1501" s="34">
        <v>1</v>
      </c>
      <c r="J1501" s="35"/>
      <c r="K1501" s="27">
        <f>ROUND(K1512,2)</f>
        <v>0</v>
      </c>
      <c r="L1501" s="1"/>
      <c r="M1501" s="1"/>
      <c r="N1501" s="1"/>
      <c r="O1501" s="1"/>
      <c r="P1501" s="1"/>
      <c r="Q1501" s="1"/>
      <c r="R1501" s="1"/>
      <c r="S1501" s="1"/>
      <c r="T1501" s="1"/>
      <c r="U1501" s="1"/>
      <c r="V1501" s="1"/>
      <c r="W1501" s="1"/>
      <c r="X1501" s="1"/>
      <c r="Y1501" s="1"/>
      <c r="Z1501" s="1"/>
      <c r="AA1501" s="1"/>
    </row>
    <row r="1502" spans="1:27" x14ac:dyDescent="0.25">
      <c r="B1502" s="28" t="s">
        <v>813</v>
      </c>
    </row>
    <row r="1503" spans="1:27" x14ac:dyDescent="0.25">
      <c r="B1503" t="s">
        <v>1365</v>
      </c>
      <c r="C1503" t="s">
        <v>815</v>
      </c>
      <c r="D1503" t="s">
        <v>1366</v>
      </c>
      <c r="E1503" s="12">
        <v>0.18</v>
      </c>
      <c r="F1503" t="s">
        <v>817</v>
      </c>
      <c r="G1503" t="s">
        <v>818</v>
      </c>
      <c r="H1503" s="13">
        <v>0</v>
      </c>
      <c r="I1503" t="s">
        <v>819</v>
      </c>
      <c r="J1503" s="14">
        <f>ROUND(E1503/I1501* H1503,5)</f>
        <v>0</v>
      </c>
      <c r="K1503" s="15"/>
    </row>
    <row r="1504" spans="1:27" x14ac:dyDescent="0.25">
      <c r="B1504" t="s">
        <v>1367</v>
      </c>
      <c r="C1504" t="s">
        <v>815</v>
      </c>
      <c r="D1504" t="s">
        <v>1368</v>
      </c>
      <c r="E1504" s="12">
        <v>0.36</v>
      </c>
      <c r="F1504" t="s">
        <v>817</v>
      </c>
      <c r="G1504" t="s">
        <v>818</v>
      </c>
      <c r="H1504" s="13">
        <v>0</v>
      </c>
      <c r="I1504" t="s">
        <v>819</v>
      </c>
      <c r="J1504" s="14">
        <f>ROUND(E1504/I1501* H1504,5)</f>
        <v>0</v>
      </c>
      <c r="K1504" s="15"/>
    </row>
    <row r="1505" spans="1:27" x14ac:dyDescent="0.25">
      <c r="D1505" s="16" t="s">
        <v>820</v>
      </c>
      <c r="E1505" s="15"/>
      <c r="H1505" s="15"/>
      <c r="K1505" s="13">
        <f>SUM(J1503:J1504)</f>
        <v>0</v>
      </c>
    </row>
    <row r="1506" spans="1:27" x14ac:dyDescent="0.25">
      <c r="B1506" s="28" t="s">
        <v>825</v>
      </c>
      <c r="E1506" s="15"/>
      <c r="H1506" s="15"/>
      <c r="K1506" s="15"/>
    </row>
    <row r="1507" spans="1:27" x14ac:dyDescent="0.25">
      <c r="B1507" t="s">
        <v>1369</v>
      </c>
      <c r="C1507" t="s">
        <v>65</v>
      </c>
      <c r="D1507" t="s">
        <v>1370</v>
      </c>
      <c r="E1507" s="12">
        <v>1.25</v>
      </c>
      <c r="G1507" t="s">
        <v>818</v>
      </c>
      <c r="H1507" s="13">
        <v>0</v>
      </c>
      <c r="I1507" t="s">
        <v>819</v>
      </c>
      <c r="J1507" s="14">
        <f>ROUND(E1507* H1507,5)</f>
        <v>0</v>
      </c>
      <c r="K1507" s="15"/>
    </row>
    <row r="1508" spans="1:27" x14ac:dyDescent="0.25">
      <c r="B1508" t="s">
        <v>1371</v>
      </c>
      <c r="C1508" t="s">
        <v>17</v>
      </c>
      <c r="D1508" t="s">
        <v>1372</v>
      </c>
      <c r="E1508" s="12">
        <v>1</v>
      </c>
      <c r="G1508" t="s">
        <v>818</v>
      </c>
      <c r="H1508" s="13">
        <v>0</v>
      </c>
      <c r="I1508" t="s">
        <v>819</v>
      </c>
      <c r="J1508" s="14">
        <f>ROUND(E1508* H1508,5)</f>
        <v>0</v>
      </c>
      <c r="K1508" s="15"/>
    </row>
    <row r="1509" spans="1:27" x14ac:dyDescent="0.25">
      <c r="B1509" t="s">
        <v>1373</v>
      </c>
      <c r="C1509" t="s">
        <v>17</v>
      </c>
      <c r="D1509" t="s">
        <v>1374</v>
      </c>
      <c r="E1509" s="12">
        <v>1</v>
      </c>
      <c r="G1509" t="s">
        <v>818</v>
      </c>
      <c r="H1509" s="13">
        <v>0</v>
      </c>
      <c r="I1509" t="s">
        <v>819</v>
      </c>
      <c r="J1509" s="14">
        <f>ROUND(E1509* H1509,5)</f>
        <v>0</v>
      </c>
      <c r="K1509" s="15"/>
    </row>
    <row r="1510" spans="1:27" x14ac:dyDescent="0.25">
      <c r="D1510" s="16" t="s">
        <v>833</v>
      </c>
      <c r="E1510" s="15"/>
      <c r="H1510" s="15"/>
      <c r="K1510" s="13">
        <f>SUM(J1507:J1509)</f>
        <v>0</v>
      </c>
    </row>
    <row r="1511" spans="1:27" x14ac:dyDescent="0.25">
      <c r="D1511" s="16" t="s">
        <v>834</v>
      </c>
      <c r="E1511" s="15"/>
      <c r="H1511" s="15"/>
      <c r="K1511" s="17">
        <f>SUM(J1502:J1510)</f>
        <v>0</v>
      </c>
    </row>
    <row r="1512" spans="1:27" x14ac:dyDescent="0.25">
      <c r="D1512" s="16" t="s">
        <v>837</v>
      </c>
      <c r="E1512" s="15"/>
      <c r="H1512" s="15"/>
      <c r="K1512" s="17">
        <f>SUM(K1511:K1511)</f>
        <v>0</v>
      </c>
    </row>
    <row r="1514" spans="1:27" ht="45" customHeight="1" x14ac:dyDescent="0.25">
      <c r="A1514" s="25" t="s">
        <v>1375</v>
      </c>
      <c r="B1514" s="25" t="s">
        <v>629</v>
      </c>
      <c r="C1514" s="1" t="s">
        <v>65</v>
      </c>
      <c r="D1514" s="32" t="s">
        <v>630</v>
      </c>
      <c r="E1514" s="33"/>
      <c r="F1514" s="33"/>
      <c r="G1514" s="1"/>
      <c r="H1514" s="26" t="s">
        <v>812</v>
      </c>
      <c r="I1514" s="34">
        <v>1</v>
      </c>
      <c r="J1514" s="35"/>
      <c r="K1514" s="27">
        <f>ROUND(K1527,2)</f>
        <v>0</v>
      </c>
      <c r="L1514" s="1"/>
      <c r="M1514" s="1"/>
      <c r="N1514" s="1"/>
      <c r="O1514" s="1"/>
      <c r="P1514" s="1"/>
      <c r="Q1514" s="1"/>
      <c r="R1514" s="1"/>
      <c r="S1514" s="1"/>
      <c r="T1514" s="1"/>
      <c r="U1514" s="1"/>
      <c r="V1514" s="1"/>
      <c r="W1514" s="1"/>
      <c r="X1514" s="1"/>
      <c r="Y1514" s="1"/>
      <c r="Z1514" s="1"/>
      <c r="AA1514" s="1"/>
    </row>
    <row r="1515" spans="1:27" x14ac:dyDescent="0.25">
      <c r="B1515" s="28" t="s">
        <v>813</v>
      </c>
    </row>
    <row r="1516" spans="1:27" x14ac:dyDescent="0.25">
      <c r="B1516" t="s">
        <v>1365</v>
      </c>
      <c r="C1516" t="s">
        <v>815</v>
      </c>
      <c r="D1516" t="s">
        <v>1366</v>
      </c>
      <c r="E1516" s="12">
        <v>0.18</v>
      </c>
      <c r="F1516" t="s">
        <v>817</v>
      </c>
      <c r="G1516" t="s">
        <v>818</v>
      </c>
      <c r="H1516" s="13">
        <v>0</v>
      </c>
      <c r="I1516" t="s">
        <v>819</v>
      </c>
      <c r="J1516" s="14">
        <f>ROUND(E1516/I1514* H1516,5)</f>
        <v>0</v>
      </c>
      <c r="K1516" s="15"/>
    </row>
    <row r="1517" spans="1:27" x14ac:dyDescent="0.25">
      <c r="B1517" t="s">
        <v>1367</v>
      </c>
      <c r="C1517" t="s">
        <v>815</v>
      </c>
      <c r="D1517" t="s">
        <v>1368</v>
      </c>
      <c r="E1517" s="12">
        <v>0.36</v>
      </c>
      <c r="F1517" t="s">
        <v>817</v>
      </c>
      <c r="G1517" t="s">
        <v>818</v>
      </c>
      <c r="H1517" s="13">
        <v>0</v>
      </c>
      <c r="I1517" t="s">
        <v>819</v>
      </c>
      <c r="J1517" s="14">
        <f>ROUND(E1517/I1514* H1517,5)</f>
        <v>0</v>
      </c>
      <c r="K1517" s="15"/>
    </row>
    <row r="1518" spans="1:27" x14ac:dyDescent="0.25">
      <c r="D1518" s="16" t="s">
        <v>820</v>
      </c>
      <c r="E1518" s="15"/>
      <c r="H1518" s="15"/>
      <c r="K1518" s="13">
        <f>SUM(J1516:J1517)</f>
        <v>0</v>
      </c>
    </row>
    <row r="1519" spans="1:27" x14ac:dyDescent="0.25">
      <c r="B1519" s="28" t="s">
        <v>825</v>
      </c>
      <c r="E1519" s="15"/>
      <c r="H1519" s="15"/>
      <c r="K1519" s="15"/>
    </row>
    <row r="1520" spans="1:27" x14ac:dyDescent="0.25">
      <c r="B1520" t="s">
        <v>1376</v>
      </c>
      <c r="C1520" t="s">
        <v>17</v>
      </c>
      <c r="D1520" t="s">
        <v>1377</v>
      </c>
      <c r="E1520" s="12">
        <v>1</v>
      </c>
      <c r="G1520" t="s">
        <v>818</v>
      </c>
      <c r="H1520" s="13">
        <v>0</v>
      </c>
      <c r="I1520" t="s">
        <v>819</v>
      </c>
      <c r="J1520" s="14">
        <f>ROUND(E1520* H1520,5)</f>
        <v>0</v>
      </c>
      <c r="K1520" s="15"/>
    </row>
    <row r="1521" spans="1:27" x14ac:dyDescent="0.25">
      <c r="B1521" t="s">
        <v>1378</v>
      </c>
      <c r="C1521" t="s">
        <v>17</v>
      </c>
      <c r="D1521" t="s">
        <v>1379</v>
      </c>
      <c r="E1521" s="12">
        <v>1</v>
      </c>
      <c r="G1521" t="s">
        <v>818</v>
      </c>
      <c r="H1521" s="13">
        <v>0</v>
      </c>
      <c r="I1521" t="s">
        <v>819</v>
      </c>
      <c r="J1521" s="14">
        <f>ROUND(E1521* H1521,5)</f>
        <v>0</v>
      </c>
      <c r="K1521" s="15"/>
    </row>
    <row r="1522" spans="1:27" x14ac:dyDescent="0.25">
      <c r="B1522" t="s">
        <v>1380</v>
      </c>
      <c r="C1522" t="s">
        <v>65</v>
      </c>
      <c r="D1522" t="s">
        <v>1381</v>
      </c>
      <c r="E1522" s="12">
        <v>1.25</v>
      </c>
      <c r="G1522" t="s">
        <v>818</v>
      </c>
      <c r="H1522" s="13">
        <v>0</v>
      </c>
      <c r="I1522" t="s">
        <v>819</v>
      </c>
      <c r="J1522" s="14">
        <f>ROUND(E1522* H1522,5)</f>
        <v>0</v>
      </c>
      <c r="K1522" s="15"/>
    </row>
    <row r="1523" spans="1:27" x14ac:dyDescent="0.25">
      <c r="D1523" s="16" t="s">
        <v>833</v>
      </c>
      <c r="E1523" s="15"/>
      <c r="H1523" s="15"/>
      <c r="K1523" s="13">
        <f>SUM(J1520:J1522)</f>
        <v>0</v>
      </c>
    </row>
    <row r="1524" spans="1:27" x14ac:dyDescent="0.25">
      <c r="E1524" s="15"/>
      <c r="H1524" s="15"/>
      <c r="K1524" s="15"/>
    </row>
    <row r="1525" spans="1:27" x14ac:dyDescent="0.25">
      <c r="D1525" s="16" t="s">
        <v>835</v>
      </c>
      <c r="E1525" s="15"/>
      <c r="H1525" s="15">
        <v>1.5</v>
      </c>
      <c r="I1525" t="s">
        <v>836</v>
      </c>
      <c r="J1525">
        <f>ROUND(H1525/100*K1518,5)</f>
        <v>0</v>
      </c>
      <c r="K1525" s="15"/>
    </row>
    <row r="1526" spans="1:27" x14ac:dyDescent="0.25">
      <c r="D1526" s="16" t="s">
        <v>834</v>
      </c>
      <c r="E1526" s="15"/>
      <c r="H1526" s="15"/>
      <c r="K1526" s="17">
        <f>SUM(J1515:J1525)</f>
        <v>0</v>
      </c>
    </row>
    <row r="1527" spans="1:27" x14ac:dyDescent="0.25">
      <c r="D1527" s="16" t="s">
        <v>837</v>
      </c>
      <c r="E1527" s="15"/>
      <c r="H1527" s="15"/>
      <c r="K1527" s="17">
        <f>SUM(K1526:K1526)</f>
        <v>0</v>
      </c>
    </row>
    <row r="1529" spans="1:27" ht="45" customHeight="1" x14ac:dyDescent="0.25">
      <c r="A1529" s="25" t="s">
        <v>1382</v>
      </c>
      <c r="B1529" s="25" t="s">
        <v>640</v>
      </c>
      <c r="C1529" s="1" t="s">
        <v>65</v>
      </c>
      <c r="D1529" s="32" t="s">
        <v>641</v>
      </c>
      <c r="E1529" s="33"/>
      <c r="F1529" s="33"/>
      <c r="G1529" s="1"/>
      <c r="H1529" s="26" t="s">
        <v>812</v>
      </c>
      <c r="I1529" s="34">
        <v>1</v>
      </c>
      <c r="J1529" s="35"/>
      <c r="K1529" s="27">
        <f>ROUND(K1542,2)</f>
        <v>0</v>
      </c>
      <c r="L1529" s="1"/>
      <c r="M1529" s="1"/>
      <c r="N1529" s="1"/>
      <c r="O1529" s="1"/>
      <c r="P1529" s="1"/>
      <c r="Q1529" s="1"/>
      <c r="R1529" s="1"/>
      <c r="S1529" s="1"/>
      <c r="T1529" s="1"/>
      <c r="U1529" s="1"/>
      <c r="V1529" s="1"/>
      <c r="W1529" s="1"/>
      <c r="X1529" s="1"/>
      <c r="Y1529" s="1"/>
      <c r="Z1529" s="1"/>
      <c r="AA1529" s="1"/>
    </row>
    <row r="1530" spans="1:27" x14ac:dyDescent="0.25">
      <c r="B1530" s="28" t="s">
        <v>813</v>
      </c>
    </row>
    <row r="1531" spans="1:27" x14ac:dyDescent="0.25">
      <c r="B1531" t="s">
        <v>1365</v>
      </c>
      <c r="C1531" t="s">
        <v>815</v>
      </c>
      <c r="D1531" t="s">
        <v>1366</v>
      </c>
      <c r="E1531" s="12">
        <v>0.18</v>
      </c>
      <c r="F1531" t="s">
        <v>817</v>
      </c>
      <c r="G1531" t="s">
        <v>818</v>
      </c>
      <c r="H1531" s="13">
        <v>0</v>
      </c>
      <c r="I1531" t="s">
        <v>819</v>
      </c>
      <c r="J1531" s="14">
        <f>ROUND(E1531/I1529* H1531,5)</f>
        <v>0</v>
      </c>
      <c r="K1531" s="15"/>
    </row>
    <row r="1532" spans="1:27" x14ac:dyDescent="0.25">
      <c r="B1532" t="s">
        <v>1367</v>
      </c>
      <c r="C1532" t="s">
        <v>815</v>
      </c>
      <c r="D1532" t="s">
        <v>1368</v>
      </c>
      <c r="E1532" s="12">
        <v>0.36</v>
      </c>
      <c r="F1532" t="s">
        <v>817</v>
      </c>
      <c r="G1532" t="s">
        <v>818</v>
      </c>
      <c r="H1532" s="13">
        <v>0</v>
      </c>
      <c r="I1532" t="s">
        <v>819</v>
      </c>
      <c r="J1532" s="14">
        <f>ROUND(E1532/I1529* H1532,5)</f>
        <v>0</v>
      </c>
      <c r="K1532" s="15"/>
    </row>
    <row r="1533" spans="1:27" x14ac:dyDescent="0.25">
      <c r="D1533" s="16" t="s">
        <v>820</v>
      </c>
      <c r="E1533" s="15"/>
      <c r="H1533" s="15"/>
      <c r="K1533" s="13">
        <f>SUM(J1531:J1532)</f>
        <v>0</v>
      </c>
    </row>
    <row r="1534" spans="1:27" x14ac:dyDescent="0.25">
      <c r="B1534" s="28" t="s">
        <v>825</v>
      </c>
      <c r="E1534" s="15"/>
      <c r="H1534" s="15"/>
      <c r="K1534" s="15"/>
    </row>
    <row r="1535" spans="1:27" x14ac:dyDescent="0.25">
      <c r="B1535" t="s">
        <v>1383</v>
      </c>
      <c r="C1535" t="s">
        <v>17</v>
      </c>
      <c r="D1535" t="s">
        <v>1384</v>
      </c>
      <c r="E1535" s="12">
        <v>1</v>
      </c>
      <c r="G1535" t="s">
        <v>818</v>
      </c>
      <c r="H1535" s="13">
        <v>0</v>
      </c>
      <c r="I1535" t="s">
        <v>819</v>
      </c>
      <c r="J1535" s="14">
        <f>ROUND(E1535* H1535,5)</f>
        <v>0</v>
      </c>
      <c r="K1535" s="15"/>
    </row>
    <row r="1536" spans="1:27" x14ac:dyDescent="0.25">
      <c r="B1536" t="s">
        <v>1385</v>
      </c>
      <c r="C1536" t="s">
        <v>17</v>
      </c>
      <c r="D1536" t="s">
        <v>1386</v>
      </c>
      <c r="E1536" s="12">
        <v>1</v>
      </c>
      <c r="G1536" t="s">
        <v>818</v>
      </c>
      <c r="H1536" s="13">
        <v>0</v>
      </c>
      <c r="I1536" t="s">
        <v>819</v>
      </c>
      <c r="J1536" s="14">
        <f>ROUND(E1536* H1536,5)</f>
        <v>0</v>
      </c>
      <c r="K1536" s="15"/>
    </row>
    <row r="1537" spans="1:27" x14ac:dyDescent="0.25">
      <c r="B1537" t="s">
        <v>1387</v>
      </c>
      <c r="C1537" t="s">
        <v>65</v>
      </c>
      <c r="D1537" t="s">
        <v>1388</v>
      </c>
      <c r="E1537" s="12">
        <v>1.25</v>
      </c>
      <c r="G1537" t="s">
        <v>818</v>
      </c>
      <c r="H1537" s="13">
        <v>0</v>
      </c>
      <c r="I1537" t="s">
        <v>819</v>
      </c>
      <c r="J1537" s="14">
        <f>ROUND(E1537* H1537,5)</f>
        <v>0</v>
      </c>
      <c r="K1537" s="15"/>
    </row>
    <row r="1538" spans="1:27" x14ac:dyDescent="0.25">
      <c r="D1538" s="16" t="s">
        <v>833</v>
      </c>
      <c r="E1538" s="15"/>
      <c r="H1538" s="15"/>
      <c r="K1538" s="13">
        <f>SUM(J1535:J1537)</f>
        <v>0</v>
      </c>
    </row>
    <row r="1539" spans="1:27" x14ac:dyDescent="0.25">
      <c r="E1539" s="15"/>
      <c r="H1539" s="15"/>
      <c r="K1539" s="15"/>
    </row>
    <row r="1540" spans="1:27" x14ac:dyDescent="0.25">
      <c r="D1540" s="16" t="s">
        <v>835</v>
      </c>
      <c r="E1540" s="15"/>
      <c r="H1540" s="15">
        <v>1.5</v>
      </c>
      <c r="I1540" t="s">
        <v>836</v>
      </c>
      <c r="J1540">
        <f>ROUND(H1540/100*K1533,5)</f>
        <v>0</v>
      </c>
      <c r="K1540" s="15"/>
    </row>
    <row r="1541" spans="1:27" x14ac:dyDescent="0.25">
      <c r="D1541" s="16" t="s">
        <v>834</v>
      </c>
      <c r="E1541" s="15"/>
      <c r="H1541" s="15"/>
      <c r="K1541" s="17">
        <f>SUM(J1530:J1540)</f>
        <v>0</v>
      </c>
    </row>
    <row r="1542" spans="1:27" x14ac:dyDescent="0.25">
      <c r="D1542" s="16" t="s">
        <v>837</v>
      </c>
      <c r="E1542" s="15"/>
      <c r="H1542" s="15"/>
      <c r="K1542" s="17">
        <f>SUM(K1541:K1541)</f>
        <v>0</v>
      </c>
    </row>
    <row r="1544" spans="1:27" ht="45" customHeight="1" x14ac:dyDescent="0.25">
      <c r="A1544" s="25" t="s">
        <v>1389</v>
      </c>
      <c r="B1544" s="25" t="s">
        <v>622</v>
      </c>
      <c r="C1544" s="1" t="s">
        <v>65</v>
      </c>
      <c r="D1544" s="32" t="s">
        <v>623</v>
      </c>
      <c r="E1544" s="33"/>
      <c r="F1544" s="33"/>
      <c r="G1544" s="1"/>
      <c r="H1544" s="26" t="s">
        <v>812</v>
      </c>
      <c r="I1544" s="34">
        <v>1</v>
      </c>
      <c r="J1544" s="35"/>
      <c r="K1544" s="27">
        <f>ROUND(K1558,2)</f>
        <v>0</v>
      </c>
      <c r="L1544" s="1"/>
      <c r="M1544" s="1"/>
      <c r="N1544" s="1"/>
      <c r="O1544" s="1"/>
      <c r="P1544" s="1"/>
      <c r="Q1544" s="1"/>
      <c r="R1544" s="1"/>
      <c r="S1544" s="1"/>
      <c r="T1544" s="1"/>
      <c r="U1544" s="1"/>
      <c r="V1544" s="1"/>
      <c r="W1544" s="1"/>
      <c r="X1544" s="1"/>
      <c r="Y1544" s="1"/>
      <c r="Z1544" s="1"/>
      <c r="AA1544" s="1"/>
    </row>
    <row r="1545" spans="1:27" x14ac:dyDescent="0.25">
      <c r="B1545" s="28" t="s">
        <v>813</v>
      </c>
    </row>
    <row r="1546" spans="1:27" x14ac:dyDescent="0.25">
      <c r="B1546" t="s">
        <v>1186</v>
      </c>
      <c r="C1546" t="s">
        <v>815</v>
      </c>
      <c r="D1546" t="s">
        <v>1187</v>
      </c>
      <c r="E1546" s="12">
        <v>0.36</v>
      </c>
      <c r="F1546" t="s">
        <v>817</v>
      </c>
      <c r="G1546" t="s">
        <v>818</v>
      </c>
      <c r="H1546" s="13">
        <v>0</v>
      </c>
      <c r="I1546" t="s">
        <v>819</v>
      </c>
      <c r="J1546" s="14">
        <f>ROUND(E1546/I1544* H1546,5)</f>
        <v>0</v>
      </c>
      <c r="K1546" s="15"/>
    </row>
    <row r="1547" spans="1:27" x14ac:dyDescent="0.25">
      <c r="B1547" t="s">
        <v>1184</v>
      </c>
      <c r="C1547" t="s">
        <v>815</v>
      </c>
      <c r="D1547" t="s">
        <v>1185</v>
      </c>
      <c r="E1547" s="12">
        <v>0.18</v>
      </c>
      <c r="F1547" t="s">
        <v>817</v>
      </c>
      <c r="G1547" t="s">
        <v>818</v>
      </c>
      <c r="H1547" s="13">
        <v>0</v>
      </c>
      <c r="I1547" t="s">
        <v>819</v>
      </c>
      <c r="J1547" s="14">
        <f>ROUND(E1547/I1544* H1547,5)</f>
        <v>0</v>
      </c>
      <c r="K1547" s="15"/>
    </row>
    <row r="1548" spans="1:27" x14ac:dyDescent="0.25">
      <c r="D1548" s="16" t="s">
        <v>820</v>
      </c>
      <c r="E1548" s="15"/>
      <c r="H1548" s="15"/>
      <c r="K1548" s="13">
        <f>SUM(J1546:J1547)</f>
        <v>0</v>
      </c>
    </row>
    <row r="1549" spans="1:27" x14ac:dyDescent="0.25">
      <c r="B1549" s="28" t="s">
        <v>825</v>
      </c>
      <c r="E1549" s="15"/>
      <c r="H1549" s="15"/>
      <c r="K1549" s="15"/>
    </row>
    <row r="1550" spans="1:27" x14ac:dyDescent="0.25">
      <c r="B1550" t="s">
        <v>1390</v>
      </c>
      <c r="C1550" t="s">
        <v>17</v>
      </c>
      <c r="D1550" t="s">
        <v>1391</v>
      </c>
      <c r="E1550" s="12">
        <v>0.67</v>
      </c>
      <c r="G1550" t="s">
        <v>818</v>
      </c>
      <c r="H1550" s="13">
        <v>0</v>
      </c>
      <c r="I1550" t="s">
        <v>819</v>
      </c>
      <c r="J1550" s="14">
        <f>ROUND(E1550* H1550,5)</f>
        <v>0</v>
      </c>
      <c r="K1550" s="15"/>
    </row>
    <row r="1551" spans="1:27" x14ac:dyDescent="0.25">
      <c r="B1551" t="s">
        <v>1392</v>
      </c>
      <c r="C1551" t="s">
        <v>17</v>
      </c>
      <c r="D1551" t="s">
        <v>1393</v>
      </c>
      <c r="E1551" s="12">
        <v>1</v>
      </c>
      <c r="G1551" t="s">
        <v>818</v>
      </c>
      <c r="H1551" s="13">
        <v>0</v>
      </c>
      <c r="I1551" t="s">
        <v>819</v>
      </c>
      <c r="J1551" s="14">
        <f>ROUND(E1551* H1551,5)</f>
        <v>0</v>
      </c>
      <c r="K1551" s="15"/>
    </row>
    <row r="1552" spans="1:27" x14ac:dyDescent="0.25">
      <c r="B1552" t="s">
        <v>1394</v>
      </c>
      <c r="C1552" t="s">
        <v>17</v>
      </c>
      <c r="D1552" t="s">
        <v>1395</v>
      </c>
      <c r="E1552" s="12">
        <v>0.33</v>
      </c>
      <c r="G1552" t="s">
        <v>818</v>
      </c>
      <c r="H1552" s="13">
        <v>0</v>
      </c>
      <c r="I1552" t="s">
        <v>819</v>
      </c>
      <c r="J1552" s="14">
        <f>ROUND(E1552* H1552,5)</f>
        <v>0</v>
      </c>
      <c r="K1552" s="15"/>
    </row>
    <row r="1553" spans="1:27" x14ac:dyDescent="0.25">
      <c r="B1553" t="s">
        <v>1396</v>
      </c>
      <c r="C1553" t="s">
        <v>65</v>
      </c>
      <c r="D1553" t="s">
        <v>1397</v>
      </c>
      <c r="E1553" s="12">
        <v>1.4</v>
      </c>
      <c r="G1553" t="s">
        <v>818</v>
      </c>
      <c r="H1553" s="13">
        <v>0</v>
      </c>
      <c r="I1553" t="s">
        <v>819</v>
      </c>
      <c r="J1553" s="14">
        <f>ROUND(E1553* H1553,5)</f>
        <v>0</v>
      </c>
      <c r="K1553" s="15"/>
    </row>
    <row r="1554" spans="1:27" x14ac:dyDescent="0.25">
      <c r="D1554" s="16" t="s">
        <v>833</v>
      </c>
      <c r="E1554" s="15"/>
      <c r="H1554" s="15"/>
      <c r="K1554" s="13">
        <f>SUM(J1550:J1553)</f>
        <v>0</v>
      </c>
    </row>
    <row r="1555" spans="1:27" x14ac:dyDescent="0.25">
      <c r="E1555" s="15"/>
      <c r="H1555" s="15"/>
      <c r="K1555" s="15"/>
    </row>
    <row r="1556" spans="1:27" x14ac:dyDescent="0.25">
      <c r="D1556" s="16" t="s">
        <v>835</v>
      </c>
      <c r="E1556" s="15"/>
      <c r="H1556" s="15">
        <v>1.5</v>
      </c>
      <c r="I1556" t="s">
        <v>836</v>
      </c>
      <c r="J1556">
        <f>ROUND(H1556/100*K1548,5)</f>
        <v>0</v>
      </c>
      <c r="K1556" s="15"/>
    </row>
    <row r="1557" spans="1:27" x14ac:dyDescent="0.25">
      <c r="D1557" s="16" t="s">
        <v>834</v>
      </c>
      <c r="E1557" s="15"/>
      <c r="H1557" s="15"/>
      <c r="K1557" s="17">
        <f>SUM(J1545:J1556)</f>
        <v>0</v>
      </c>
    </row>
    <row r="1558" spans="1:27" x14ac:dyDescent="0.25">
      <c r="D1558" s="16" t="s">
        <v>837</v>
      </c>
      <c r="E1558" s="15"/>
      <c r="H1558" s="15"/>
      <c r="K1558" s="17">
        <f>SUM(K1557:K1557)</f>
        <v>0</v>
      </c>
    </row>
    <row r="1560" spans="1:27" ht="45" customHeight="1" x14ac:dyDescent="0.25">
      <c r="A1560" s="25" t="s">
        <v>1398</v>
      </c>
      <c r="B1560" s="25" t="s">
        <v>627</v>
      </c>
      <c r="C1560" s="1" t="s">
        <v>65</v>
      </c>
      <c r="D1560" s="32" t="s">
        <v>628</v>
      </c>
      <c r="E1560" s="33"/>
      <c r="F1560" s="33"/>
      <c r="G1560" s="1"/>
      <c r="H1560" s="26" t="s">
        <v>812</v>
      </c>
      <c r="I1560" s="34">
        <v>1</v>
      </c>
      <c r="J1560" s="35"/>
      <c r="K1560" s="27">
        <f>ROUND(K1574,2)</f>
        <v>0</v>
      </c>
      <c r="L1560" s="1"/>
      <c r="M1560" s="1"/>
      <c r="N1560" s="1"/>
      <c r="O1560" s="1"/>
      <c r="P1560" s="1"/>
      <c r="Q1560" s="1"/>
      <c r="R1560" s="1"/>
      <c r="S1560" s="1"/>
      <c r="T1560" s="1"/>
      <c r="U1560" s="1"/>
      <c r="V1560" s="1"/>
      <c r="W1560" s="1"/>
      <c r="X1560" s="1"/>
      <c r="Y1560" s="1"/>
      <c r="Z1560" s="1"/>
      <c r="AA1560" s="1"/>
    </row>
    <row r="1561" spans="1:27" x14ac:dyDescent="0.25">
      <c r="B1561" s="28" t="s">
        <v>813</v>
      </c>
    </row>
    <row r="1562" spans="1:27" x14ac:dyDescent="0.25">
      <c r="B1562" t="s">
        <v>1186</v>
      </c>
      <c r="C1562" t="s">
        <v>815</v>
      </c>
      <c r="D1562" t="s">
        <v>1187</v>
      </c>
      <c r="E1562" s="12">
        <v>0.38</v>
      </c>
      <c r="F1562" t="s">
        <v>817</v>
      </c>
      <c r="G1562" t="s">
        <v>818</v>
      </c>
      <c r="H1562" s="13">
        <v>0</v>
      </c>
      <c r="I1562" t="s">
        <v>819</v>
      </c>
      <c r="J1562" s="14">
        <f>ROUND(E1562/I1560* H1562,5)</f>
        <v>0</v>
      </c>
      <c r="K1562" s="15"/>
    </row>
    <row r="1563" spans="1:27" x14ac:dyDescent="0.25">
      <c r="B1563" t="s">
        <v>1184</v>
      </c>
      <c r="C1563" t="s">
        <v>815</v>
      </c>
      <c r="D1563" t="s">
        <v>1185</v>
      </c>
      <c r="E1563" s="12">
        <v>0.19</v>
      </c>
      <c r="F1563" t="s">
        <v>817</v>
      </c>
      <c r="G1563" t="s">
        <v>818</v>
      </c>
      <c r="H1563" s="13">
        <v>0</v>
      </c>
      <c r="I1563" t="s">
        <v>819</v>
      </c>
      <c r="J1563" s="14">
        <f>ROUND(E1563/I1560* H1563,5)</f>
        <v>0</v>
      </c>
      <c r="K1563" s="15"/>
    </row>
    <row r="1564" spans="1:27" x14ac:dyDescent="0.25">
      <c r="D1564" s="16" t="s">
        <v>820</v>
      </c>
      <c r="E1564" s="15"/>
      <c r="H1564" s="15"/>
      <c r="K1564" s="13">
        <f>SUM(J1562:J1563)</f>
        <v>0</v>
      </c>
    </row>
    <row r="1565" spans="1:27" x14ac:dyDescent="0.25">
      <c r="B1565" s="28" t="s">
        <v>825</v>
      </c>
      <c r="E1565" s="15"/>
      <c r="H1565" s="15"/>
      <c r="K1565" s="15"/>
    </row>
    <row r="1566" spans="1:27" x14ac:dyDescent="0.25">
      <c r="B1566" t="s">
        <v>1399</v>
      </c>
      <c r="C1566" t="s">
        <v>17</v>
      </c>
      <c r="D1566" t="s">
        <v>1400</v>
      </c>
      <c r="E1566" s="12">
        <v>1</v>
      </c>
      <c r="G1566" t="s">
        <v>818</v>
      </c>
      <c r="H1566" s="13">
        <v>0</v>
      </c>
      <c r="I1566" t="s">
        <v>819</v>
      </c>
      <c r="J1566" s="14">
        <f>ROUND(E1566* H1566,5)</f>
        <v>0</v>
      </c>
      <c r="K1566" s="15"/>
    </row>
    <row r="1567" spans="1:27" x14ac:dyDescent="0.25">
      <c r="B1567" t="s">
        <v>1401</v>
      </c>
      <c r="C1567" t="s">
        <v>17</v>
      </c>
      <c r="D1567" t="s">
        <v>1402</v>
      </c>
      <c r="E1567" s="12">
        <v>0.33</v>
      </c>
      <c r="G1567" t="s">
        <v>818</v>
      </c>
      <c r="H1567" s="13">
        <v>0</v>
      </c>
      <c r="I1567" t="s">
        <v>819</v>
      </c>
      <c r="J1567" s="14">
        <f>ROUND(E1567* H1567,5)</f>
        <v>0</v>
      </c>
      <c r="K1567" s="15"/>
    </row>
    <row r="1568" spans="1:27" x14ac:dyDescent="0.25">
      <c r="B1568" t="s">
        <v>1403</v>
      </c>
      <c r="C1568" t="s">
        <v>17</v>
      </c>
      <c r="D1568" t="s">
        <v>1404</v>
      </c>
      <c r="E1568" s="12">
        <v>0.67</v>
      </c>
      <c r="G1568" t="s">
        <v>818</v>
      </c>
      <c r="H1568" s="13">
        <v>0</v>
      </c>
      <c r="I1568" t="s">
        <v>819</v>
      </c>
      <c r="J1568" s="14">
        <f>ROUND(E1568* H1568,5)</f>
        <v>0</v>
      </c>
      <c r="K1568" s="15"/>
    </row>
    <row r="1569" spans="1:27" x14ac:dyDescent="0.25">
      <c r="B1569" t="s">
        <v>1405</v>
      </c>
      <c r="C1569" t="s">
        <v>65</v>
      </c>
      <c r="D1569" t="s">
        <v>1406</v>
      </c>
      <c r="E1569" s="12">
        <v>1.4</v>
      </c>
      <c r="G1569" t="s">
        <v>818</v>
      </c>
      <c r="H1569" s="13">
        <v>0</v>
      </c>
      <c r="I1569" t="s">
        <v>819</v>
      </c>
      <c r="J1569" s="14">
        <f>ROUND(E1569* H1569,5)</f>
        <v>0</v>
      </c>
      <c r="K1569" s="15"/>
    </row>
    <row r="1570" spans="1:27" x14ac:dyDescent="0.25">
      <c r="D1570" s="16" t="s">
        <v>833</v>
      </c>
      <c r="E1570" s="15"/>
      <c r="H1570" s="15"/>
      <c r="K1570" s="13">
        <f>SUM(J1566:J1569)</f>
        <v>0</v>
      </c>
    </row>
    <row r="1571" spans="1:27" x14ac:dyDescent="0.25">
      <c r="E1571" s="15"/>
      <c r="H1571" s="15"/>
      <c r="K1571" s="15"/>
    </row>
    <row r="1572" spans="1:27" x14ac:dyDescent="0.25">
      <c r="D1572" s="16" t="s">
        <v>835</v>
      </c>
      <c r="E1572" s="15"/>
      <c r="H1572" s="15">
        <v>1.5</v>
      </c>
      <c r="I1572" t="s">
        <v>836</v>
      </c>
      <c r="J1572">
        <f>ROUND(H1572/100*K1564,5)</f>
        <v>0</v>
      </c>
      <c r="K1572" s="15"/>
    </row>
    <row r="1573" spans="1:27" x14ac:dyDescent="0.25">
      <c r="D1573" s="16" t="s">
        <v>834</v>
      </c>
      <c r="E1573" s="15"/>
      <c r="H1573" s="15"/>
      <c r="K1573" s="17">
        <f>SUM(J1561:J1572)</f>
        <v>0</v>
      </c>
    </row>
    <row r="1574" spans="1:27" x14ac:dyDescent="0.25">
      <c r="D1574" s="16" t="s">
        <v>837</v>
      </c>
      <c r="E1574" s="15"/>
      <c r="H1574" s="15"/>
      <c r="K1574" s="17">
        <f>SUM(K1573:K1573)</f>
        <v>0</v>
      </c>
    </row>
    <row r="1576" spans="1:27" ht="45" customHeight="1" x14ac:dyDescent="0.25">
      <c r="A1576" s="25" t="s">
        <v>1407</v>
      </c>
      <c r="B1576" s="25" t="s">
        <v>612</v>
      </c>
      <c r="C1576" s="1" t="s">
        <v>17</v>
      </c>
      <c r="D1576" s="32" t="s">
        <v>613</v>
      </c>
      <c r="E1576" s="33"/>
      <c r="F1576" s="33"/>
      <c r="G1576" s="1"/>
      <c r="H1576" s="26" t="s">
        <v>812</v>
      </c>
      <c r="I1576" s="34">
        <v>1</v>
      </c>
      <c r="J1576" s="35"/>
      <c r="K1576" s="27">
        <v>0</v>
      </c>
      <c r="L1576" s="1"/>
      <c r="M1576" s="1"/>
      <c r="N1576" s="1"/>
      <c r="O1576" s="1"/>
      <c r="P1576" s="1"/>
      <c r="Q1576" s="1"/>
      <c r="R1576" s="1"/>
      <c r="S1576" s="1"/>
      <c r="T1576" s="1"/>
      <c r="U1576" s="1"/>
      <c r="V1576" s="1"/>
      <c r="W1576" s="1"/>
      <c r="X1576" s="1"/>
      <c r="Y1576" s="1"/>
      <c r="Z1576" s="1"/>
      <c r="AA1576" s="1"/>
    </row>
    <row r="1577" spans="1:27" ht="45" customHeight="1" x14ac:dyDescent="0.25">
      <c r="A1577" s="25" t="s">
        <v>1408</v>
      </c>
      <c r="B1577" s="25" t="s">
        <v>292</v>
      </c>
      <c r="C1577" s="1" t="s">
        <v>17</v>
      </c>
      <c r="D1577" s="32" t="s">
        <v>293</v>
      </c>
      <c r="E1577" s="33"/>
      <c r="F1577" s="33"/>
      <c r="G1577" s="1"/>
      <c r="H1577" s="26" t="s">
        <v>812</v>
      </c>
      <c r="I1577" s="34">
        <v>1</v>
      </c>
      <c r="J1577" s="35"/>
      <c r="K1577" s="27">
        <v>0</v>
      </c>
      <c r="L1577" s="1"/>
      <c r="M1577" s="1"/>
      <c r="N1577" s="1"/>
      <c r="O1577" s="1"/>
      <c r="P1577" s="1"/>
      <c r="Q1577" s="1"/>
      <c r="R1577" s="1"/>
      <c r="S1577" s="1"/>
      <c r="T1577" s="1"/>
      <c r="U1577" s="1"/>
      <c r="V1577" s="1"/>
      <c r="W1577" s="1"/>
      <c r="X1577" s="1"/>
      <c r="Y1577" s="1"/>
      <c r="Z1577" s="1"/>
      <c r="AA1577" s="1"/>
    </row>
    <row r="1578" spans="1:27" ht="45" customHeight="1" x14ac:dyDescent="0.25">
      <c r="A1578" s="25" t="s">
        <v>1409</v>
      </c>
      <c r="B1578" s="25" t="s">
        <v>625</v>
      </c>
      <c r="C1578" s="1" t="s">
        <v>17</v>
      </c>
      <c r="D1578" s="32" t="s">
        <v>626</v>
      </c>
      <c r="E1578" s="33"/>
      <c r="F1578" s="33"/>
      <c r="G1578" s="1"/>
      <c r="H1578" s="26" t="s">
        <v>812</v>
      </c>
      <c r="I1578" s="34">
        <v>1</v>
      </c>
      <c r="J1578" s="35"/>
      <c r="K1578" s="27">
        <f>ROUND(K1590,2)</f>
        <v>0</v>
      </c>
      <c r="L1578" s="1"/>
      <c r="M1578" s="1"/>
      <c r="N1578" s="1"/>
      <c r="O1578" s="1"/>
      <c r="P1578" s="1"/>
      <c r="Q1578" s="1"/>
      <c r="R1578" s="1"/>
      <c r="S1578" s="1"/>
      <c r="T1578" s="1"/>
      <c r="U1578" s="1"/>
      <c r="V1578" s="1"/>
      <c r="W1578" s="1"/>
      <c r="X1578" s="1"/>
      <c r="Y1578" s="1"/>
      <c r="Z1578" s="1"/>
      <c r="AA1578" s="1"/>
    </row>
    <row r="1579" spans="1:27" x14ac:dyDescent="0.25">
      <c r="B1579" s="28" t="s">
        <v>813</v>
      </c>
    </row>
    <row r="1580" spans="1:27" x14ac:dyDescent="0.25">
      <c r="B1580" t="s">
        <v>1410</v>
      </c>
      <c r="C1580" t="s">
        <v>815</v>
      </c>
      <c r="D1580" t="s">
        <v>1411</v>
      </c>
      <c r="E1580" s="12">
        <v>0.25</v>
      </c>
      <c r="F1580" t="s">
        <v>817</v>
      </c>
      <c r="G1580" t="s">
        <v>818</v>
      </c>
      <c r="H1580" s="13">
        <v>0</v>
      </c>
      <c r="I1580" t="s">
        <v>819</v>
      </c>
      <c r="J1580" s="14">
        <f>ROUND(E1580/I1578* H1580,5)</f>
        <v>0</v>
      </c>
      <c r="K1580" s="15"/>
    </row>
    <row r="1581" spans="1:27" x14ac:dyDescent="0.25">
      <c r="B1581" t="s">
        <v>867</v>
      </c>
      <c r="C1581" t="s">
        <v>815</v>
      </c>
      <c r="D1581" t="s">
        <v>868</v>
      </c>
      <c r="E1581" s="12">
        <v>0.5</v>
      </c>
      <c r="F1581" t="s">
        <v>817</v>
      </c>
      <c r="G1581" t="s">
        <v>818</v>
      </c>
      <c r="H1581" s="13">
        <v>0</v>
      </c>
      <c r="I1581" t="s">
        <v>819</v>
      </c>
      <c r="J1581" s="14">
        <f>ROUND(E1581/I1578* H1581,5)</f>
        <v>0</v>
      </c>
      <c r="K1581" s="15"/>
    </row>
    <row r="1582" spans="1:27" x14ac:dyDescent="0.25">
      <c r="D1582" s="16" t="s">
        <v>820</v>
      </c>
      <c r="E1582" s="15"/>
      <c r="H1582" s="15"/>
      <c r="K1582" s="13">
        <f>SUM(J1580:J1581)</f>
        <v>0</v>
      </c>
    </row>
    <row r="1583" spans="1:27" x14ac:dyDescent="0.25">
      <c r="B1583" s="28" t="s">
        <v>825</v>
      </c>
      <c r="E1583" s="15"/>
      <c r="H1583" s="15"/>
      <c r="K1583" s="15"/>
    </row>
    <row r="1584" spans="1:27" x14ac:dyDescent="0.25">
      <c r="B1584" t="s">
        <v>1412</v>
      </c>
      <c r="C1584" t="s">
        <v>17</v>
      </c>
      <c r="D1584" t="s">
        <v>1413</v>
      </c>
      <c r="E1584" s="12">
        <v>1</v>
      </c>
      <c r="G1584" t="s">
        <v>818</v>
      </c>
      <c r="H1584" s="13">
        <v>0</v>
      </c>
      <c r="I1584" t="s">
        <v>819</v>
      </c>
      <c r="J1584" s="14">
        <f>ROUND(E1584* H1584,5)</f>
        <v>0</v>
      </c>
      <c r="K1584" s="15"/>
    </row>
    <row r="1585" spans="1:27" x14ac:dyDescent="0.25">
      <c r="B1585" t="s">
        <v>1414</v>
      </c>
      <c r="C1585" t="s">
        <v>17</v>
      </c>
      <c r="D1585" t="s">
        <v>1415</v>
      </c>
      <c r="E1585" s="12">
        <v>4</v>
      </c>
      <c r="G1585" t="s">
        <v>818</v>
      </c>
      <c r="H1585" s="13">
        <v>0</v>
      </c>
      <c r="I1585" t="s">
        <v>819</v>
      </c>
      <c r="J1585" s="14">
        <f>ROUND(E1585* H1585,5)</f>
        <v>0</v>
      </c>
      <c r="K1585" s="15"/>
    </row>
    <row r="1586" spans="1:27" x14ac:dyDescent="0.25">
      <c r="D1586" s="16" t="s">
        <v>833</v>
      </c>
      <c r="E1586" s="15"/>
      <c r="H1586" s="15"/>
      <c r="K1586" s="13">
        <f>SUM(J1584:J1585)</f>
        <v>0</v>
      </c>
    </row>
    <row r="1587" spans="1:27" x14ac:dyDescent="0.25">
      <c r="E1587" s="15"/>
      <c r="H1587" s="15"/>
      <c r="K1587" s="15"/>
    </row>
    <row r="1588" spans="1:27" x14ac:dyDescent="0.25">
      <c r="D1588" s="16" t="s">
        <v>835</v>
      </c>
      <c r="E1588" s="15"/>
      <c r="H1588" s="15">
        <v>1.5</v>
      </c>
      <c r="I1588" t="s">
        <v>836</v>
      </c>
      <c r="J1588">
        <f>ROUND(H1588/100*K1582,5)</f>
        <v>0</v>
      </c>
      <c r="K1588" s="15"/>
    </row>
    <row r="1589" spans="1:27" x14ac:dyDescent="0.25">
      <c r="D1589" s="16" t="s">
        <v>834</v>
      </c>
      <c r="E1589" s="15"/>
      <c r="H1589" s="15"/>
      <c r="K1589" s="17">
        <f>SUM(J1579:J1588)</f>
        <v>0</v>
      </c>
    </row>
    <row r="1590" spans="1:27" x14ac:dyDescent="0.25">
      <c r="D1590" s="16" t="s">
        <v>837</v>
      </c>
      <c r="E1590" s="15"/>
      <c r="H1590" s="15"/>
      <c r="K1590" s="17">
        <f>SUM(K1589:K1589)</f>
        <v>0</v>
      </c>
    </row>
    <row r="1592" spans="1:27" ht="45" customHeight="1" x14ac:dyDescent="0.25">
      <c r="A1592" s="25" t="s">
        <v>1416</v>
      </c>
      <c r="B1592" s="25" t="s">
        <v>616</v>
      </c>
      <c r="C1592" s="1" t="s">
        <v>65</v>
      </c>
      <c r="D1592" s="32" t="s">
        <v>617</v>
      </c>
      <c r="E1592" s="33"/>
      <c r="F1592" s="33"/>
      <c r="G1592" s="1"/>
      <c r="H1592" s="26" t="s">
        <v>812</v>
      </c>
      <c r="I1592" s="34">
        <v>1</v>
      </c>
      <c r="J1592" s="35"/>
      <c r="K1592" s="27">
        <f>ROUND(K1611,2)</f>
        <v>0</v>
      </c>
      <c r="L1592" s="1"/>
      <c r="M1592" s="1"/>
      <c r="N1592" s="1"/>
      <c r="O1592" s="1"/>
      <c r="P1592" s="1"/>
      <c r="Q1592" s="1"/>
      <c r="R1592" s="1"/>
      <c r="S1592" s="1"/>
      <c r="T1592" s="1"/>
      <c r="U1592" s="1"/>
      <c r="V1592" s="1"/>
      <c r="W1592" s="1"/>
      <c r="X1592" s="1"/>
      <c r="Y1592" s="1"/>
      <c r="Z1592" s="1"/>
      <c r="AA1592" s="1"/>
    </row>
    <row r="1593" spans="1:27" x14ac:dyDescent="0.25">
      <c r="B1593" s="28" t="s">
        <v>813</v>
      </c>
    </row>
    <row r="1594" spans="1:27" x14ac:dyDescent="0.25">
      <c r="B1594" t="s">
        <v>1417</v>
      </c>
      <c r="C1594" t="s">
        <v>815</v>
      </c>
      <c r="D1594" t="s">
        <v>1185</v>
      </c>
      <c r="E1594" s="12">
        <v>0.2</v>
      </c>
      <c r="F1594" t="s">
        <v>817</v>
      </c>
      <c r="G1594" t="s">
        <v>818</v>
      </c>
      <c r="H1594" s="13">
        <v>0</v>
      </c>
      <c r="I1594" t="s">
        <v>819</v>
      </c>
      <c r="J1594" s="14">
        <f>ROUND(E1594/I1592* H1594,5)</f>
        <v>0</v>
      </c>
      <c r="K1594" s="15"/>
    </row>
    <row r="1595" spans="1:27" x14ac:dyDescent="0.25">
      <c r="B1595" t="s">
        <v>1418</v>
      </c>
      <c r="C1595" t="s">
        <v>815</v>
      </c>
      <c r="D1595" t="s">
        <v>868</v>
      </c>
      <c r="E1595" s="12">
        <v>0.19</v>
      </c>
      <c r="F1595" t="s">
        <v>817</v>
      </c>
      <c r="G1595" t="s">
        <v>818</v>
      </c>
      <c r="H1595" s="13">
        <v>0</v>
      </c>
      <c r="I1595" t="s">
        <v>819</v>
      </c>
      <c r="J1595" s="14">
        <f>ROUND(E1595/I1592* H1595,5)</f>
        <v>0</v>
      </c>
      <c r="K1595" s="15"/>
    </row>
    <row r="1596" spans="1:27" x14ac:dyDescent="0.25">
      <c r="B1596" t="s">
        <v>1419</v>
      </c>
      <c r="C1596" t="s">
        <v>815</v>
      </c>
      <c r="D1596" t="s">
        <v>870</v>
      </c>
      <c r="E1596" s="12">
        <v>0.38</v>
      </c>
      <c r="F1596" t="s">
        <v>817</v>
      </c>
      <c r="G1596" t="s">
        <v>818</v>
      </c>
      <c r="H1596" s="13">
        <v>0</v>
      </c>
      <c r="I1596" t="s">
        <v>819</v>
      </c>
      <c r="J1596" s="14">
        <f>ROUND(E1596/I1592* H1596,5)</f>
        <v>0</v>
      </c>
      <c r="K1596" s="15"/>
    </row>
    <row r="1597" spans="1:27" x14ac:dyDescent="0.25">
      <c r="B1597" t="s">
        <v>1420</v>
      </c>
      <c r="C1597" t="s">
        <v>815</v>
      </c>
      <c r="D1597" t="s">
        <v>1421</v>
      </c>
      <c r="E1597" s="12">
        <v>0.2</v>
      </c>
      <c r="F1597" t="s">
        <v>817</v>
      </c>
      <c r="G1597" t="s">
        <v>818</v>
      </c>
      <c r="H1597" s="13">
        <v>0</v>
      </c>
      <c r="I1597" t="s">
        <v>819</v>
      </c>
      <c r="J1597" s="14">
        <f>ROUND(E1597/I1592* H1597,5)</f>
        <v>0</v>
      </c>
      <c r="K1597" s="15"/>
    </row>
    <row r="1598" spans="1:27" x14ac:dyDescent="0.25">
      <c r="D1598" s="16" t="s">
        <v>820</v>
      </c>
      <c r="E1598" s="15"/>
      <c r="H1598" s="15"/>
      <c r="K1598" s="13">
        <f>SUM(J1594:J1597)</f>
        <v>0</v>
      </c>
    </row>
    <row r="1599" spans="1:27" x14ac:dyDescent="0.25">
      <c r="B1599" s="28" t="s">
        <v>821</v>
      </c>
      <c r="E1599" s="15"/>
      <c r="H1599" s="15"/>
      <c r="K1599" s="15"/>
    </row>
    <row r="1600" spans="1:27" x14ac:dyDescent="0.25">
      <c r="B1600" t="s">
        <v>1422</v>
      </c>
      <c r="C1600" t="s">
        <v>815</v>
      </c>
      <c r="D1600" t="s">
        <v>1423</v>
      </c>
      <c r="E1600" s="12">
        <v>0.13</v>
      </c>
      <c r="F1600" t="s">
        <v>817</v>
      </c>
      <c r="G1600" t="s">
        <v>818</v>
      </c>
      <c r="H1600" s="13">
        <v>0</v>
      </c>
      <c r="I1600" t="s">
        <v>819</v>
      </c>
      <c r="J1600" s="14">
        <f>ROUND(E1600/I1592* H1600,5)</f>
        <v>0</v>
      </c>
      <c r="K1600" s="15"/>
    </row>
    <row r="1601" spans="1:27" x14ac:dyDescent="0.25">
      <c r="B1601" t="s">
        <v>1424</v>
      </c>
      <c r="C1601" t="s">
        <v>815</v>
      </c>
      <c r="D1601" t="s">
        <v>1425</v>
      </c>
      <c r="E1601" s="12">
        <v>5.0999999999999997E-2</v>
      </c>
      <c r="F1601" t="s">
        <v>817</v>
      </c>
      <c r="G1601" t="s">
        <v>818</v>
      </c>
      <c r="H1601" s="13">
        <v>0</v>
      </c>
      <c r="I1601" t="s">
        <v>819</v>
      </c>
      <c r="J1601" s="14">
        <f>ROUND(E1601/I1592* H1601,5)</f>
        <v>0</v>
      </c>
      <c r="K1601" s="15"/>
    </row>
    <row r="1602" spans="1:27" x14ac:dyDescent="0.25">
      <c r="D1602" s="16" t="s">
        <v>824</v>
      </c>
      <c r="E1602" s="15"/>
      <c r="H1602" s="15"/>
      <c r="K1602" s="13">
        <f>SUM(J1600:J1601)</f>
        <v>0</v>
      </c>
    </row>
    <row r="1603" spans="1:27" x14ac:dyDescent="0.25">
      <c r="B1603" s="28" t="s">
        <v>825</v>
      </c>
      <c r="E1603" s="15"/>
      <c r="H1603" s="15"/>
      <c r="K1603" s="15"/>
    </row>
    <row r="1604" spans="1:27" x14ac:dyDescent="0.25">
      <c r="B1604" t="s">
        <v>1426</v>
      </c>
      <c r="C1604" t="s">
        <v>17</v>
      </c>
      <c r="D1604" t="s">
        <v>1427</v>
      </c>
      <c r="E1604" s="12">
        <v>1</v>
      </c>
      <c r="G1604" t="s">
        <v>818</v>
      </c>
      <c r="H1604" s="13">
        <v>0</v>
      </c>
      <c r="I1604" t="s">
        <v>819</v>
      </c>
      <c r="J1604" s="14">
        <f>ROUND(E1604* H1604,5)</f>
        <v>0</v>
      </c>
      <c r="K1604" s="15"/>
    </row>
    <row r="1605" spans="1:27" x14ac:dyDescent="0.25">
      <c r="B1605" t="s">
        <v>1428</v>
      </c>
      <c r="C1605" t="s">
        <v>827</v>
      </c>
      <c r="D1605" t="s">
        <v>1429</v>
      </c>
      <c r="E1605" s="12">
        <v>0.73499999999999999</v>
      </c>
      <c r="G1605" t="s">
        <v>818</v>
      </c>
      <c r="H1605" s="13">
        <v>0</v>
      </c>
      <c r="I1605" t="s">
        <v>819</v>
      </c>
      <c r="J1605" s="14">
        <f>ROUND(E1605* H1605,5)</f>
        <v>0</v>
      </c>
      <c r="K1605" s="15"/>
    </row>
    <row r="1606" spans="1:27" x14ac:dyDescent="0.25">
      <c r="B1606" t="s">
        <v>1430</v>
      </c>
      <c r="C1606" t="s">
        <v>44</v>
      </c>
      <c r="D1606" t="s">
        <v>1431</v>
      </c>
      <c r="E1606" s="12">
        <v>0.11</v>
      </c>
      <c r="G1606" t="s">
        <v>818</v>
      </c>
      <c r="H1606" s="13">
        <v>0</v>
      </c>
      <c r="I1606" t="s">
        <v>819</v>
      </c>
      <c r="J1606" s="14">
        <f>ROUND(E1606* H1606,5)</f>
        <v>0</v>
      </c>
      <c r="K1606" s="15"/>
    </row>
    <row r="1607" spans="1:27" x14ac:dyDescent="0.25">
      <c r="B1607" t="s">
        <v>1432</v>
      </c>
      <c r="C1607" t="s">
        <v>17</v>
      </c>
      <c r="D1607" t="s">
        <v>1433</v>
      </c>
      <c r="E1607" s="12">
        <v>0.33</v>
      </c>
      <c r="G1607" t="s">
        <v>818</v>
      </c>
      <c r="H1607" s="13">
        <v>0</v>
      </c>
      <c r="I1607" t="s">
        <v>819</v>
      </c>
      <c r="J1607" s="14">
        <f>ROUND(E1607* H1607,5)</f>
        <v>0</v>
      </c>
      <c r="K1607" s="15"/>
    </row>
    <row r="1608" spans="1:27" x14ac:dyDescent="0.25">
      <c r="B1608" t="s">
        <v>1434</v>
      </c>
      <c r="C1608" t="s">
        <v>65</v>
      </c>
      <c r="D1608" t="s">
        <v>1435</v>
      </c>
      <c r="E1608" s="12">
        <v>1.2</v>
      </c>
      <c r="G1608" t="s">
        <v>818</v>
      </c>
      <c r="H1608" s="13">
        <v>0</v>
      </c>
      <c r="I1608" t="s">
        <v>819</v>
      </c>
      <c r="J1608" s="14">
        <f>ROUND(E1608* H1608,5)</f>
        <v>0</v>
      </c>
      <c r="K1608" s="15"/>
    </row>
    <row r="1609" spans="1:27" x14ac:dyDescent="0.25">
      <c r="D1609" s="16" t="s">
        <v>833</v>
      </c>
      <c r="E1609" s="15"/>
      <c r="H1609" s="15"/>
      <c r="K1609" s="13">
        <f>SUM(J1604:J1608)</f>
        <v>0</v>
      </c>
    </row>
    <row r="1610" spans="1:27" x14ac:dyDescent="0.25">
      <c r="D1610" s="16" t="s">
        <v>834</v>
      </c>
      <c r="E1610" s="15"/>
      <c r="H1610" s="15"/>
      <c r="K1610" s="17">
        <f>SUM(J1593:J1609)</f>
        <v>0</v>
      </c>
    </row>
    <row r="1611" spans="1:27" x14ac:dyDescent="0.25">
      <c r="D1611" s="16" t="s">
        <v>837</v>
      </c>
      <c r="E1611" s="15"/>
      <c r="H1611" s="15"/>
      <c r="K1611" s="17">
        <f>SUM(K1610:K1610)</f>
        <v>0</v>
      </c>
    </row>
    <row r="1613" spans="1:27" ht="45" customHeight="1" x14ac:dyDescent="0.25">
      <c r="A1613" s="25" t="s">
        <v>1436</v>
      </c>
      <c r="B1613" s="25" t="s">
        <v>618</v>
      </c>
      <c r="C1613" s="1" t="s">
        <v>65</v>
      </c>
      <c r="D1613" s="32" t="s">
        <v>619</v>
      </c>
      <c r="E1613" s="33"/>
      <c r="F1613" s="33"/>
      <c r="G1613" s="1"/>
      <c r="H1613" s="26" t="s">
        <v>812</v>
      </c>
      <c r="I1613" s="34">
        <v>1</v>
      </c>
      <c r="J1613" s="35"/>
      <c r="K1613" s="27">
        <f>ROUND(K1632,2)</f>
        <v>0</v>
      </c>
      <c r="L1613" s="1"/>
      <c r="M1613" s="1"/>
      <c r="N1613" s="1"/>
      <c r="O1613" s="1"/>
      <c r="P1613" s="1"/>
      <c r="Q1613" s="1"/>
      <c r="R1613" s="1"/>
      <c r="S1613" s="1"/>
      <c r="T1613" s="1"/>
      <c r="U1613" s="1"/>
      <c r="V1613" s="1"/>
      <c r="W1613" s="1"/>
      <c r="X1613" s="1"/>
      <c r="Y1613" s="1"/>
      <c r="Z1613" s="1"/>
      <c r="AA1613" s="1"/>
    </row>
    <row r="1614" spans="1:27" x14ac:dyDescent="0.25">
      <c r="B1614" s="28" t="s">
        <v>813</v>
      </c>
    </row>
    <row r="1615" spans="1:27" x14ac:dyDescent="0.25">
      <c r="B1615" t="s">
        <v>1184</v>
      </c>
      <c r="C1615" t="s">
        <v>815</v>
      </c>
      <c r="D1615" t="s">
        <v>1185</v>
      </c>
      <c r="E1615" s="12">
        <v>0.2</v>
      </c>
      <c r="F1615" t="s">
        <v>817</v>
      </c>
      <c r="G1615" t="s">
        <v>818</v>
      </c>
      <c r="H1615" s="13">
        <v>0</v>
      </c>
      <c r="I1615" t="s">
        <v>819</v>
      </c>
      <c r="J1615" s="14">
        <f>ROUND(E1615/I1613* H1615,5)</f>
        <v>0</v>
      </c>
      <c r="K1615" s="15"/>
    </row>
    <row r="1616" spans="1:27" x14ac:dyDescent="0.25">
      <c r="B1616" t="s">
        <v>1186</v>
      </c>
      <c r="C1616" t="s">
        <v>815</v>
      </c>
      <c r="D1616" t="s">
        <v>1187</v>
      </c>
      <c r="E1616" s="12">
        <v>0.2</v>
      </c>
      <c r="F1616" t="s">
        <v>817</v>
      </c>
      <c r="G1616" t="s">
        <v>818</v>
      </c>
      <c r="H1616" s="13">
        <v>0</v>
      </c>
      <c r="I1616" t="s">
        <v>819</v>
      </c>
      <c r="J1616" s="14">
        <f>ROUND(E1616/I1613* H1616,5)</f>
        <v>0</v>
      </c>
      <c r="K1616" s="15"/>
    </row>
    <row r="1617" spans="2:11" x14ac:dyDescent="0.25">
      <c r="B1617" t="s">
        <v>867</v>
      </c>
      <c r="C1617" t="s">
        <v>815</v>
      </c>
      <c r="D1617" t="s">
        <v>868</v>
      </c>
      <c r="E1617" s="12">
        <v>0.19</v>
      </c>
      <c r="F1617" t="s">
        <v>817</v>
      </c>
      <c r="G1617" t="s">
        <v>818</v>
      </c>
      <c r="H1617" s="13">
        <v>0</v>
      </c>
      <c r="I1617" t="s">
        <v>819</v>
      </c>
      <c r="J1617" s="14">
        <f>ROUND(E1617/I1613* H1617,5)</f>
        <v>0</v>
      </c>
      <c r="K1617" s="15"/>
    </row>
    <row r="1618" spans="2:11" x14ac:dyDescent="0.25">
      <c r="B1618" t="s">
        <v>869</v>
      </c>
      <c r="C1618" t="s">
        <v>815</v>
      </c>
      <c r="D1618" t="s">
        <v>870</v>
      </c>
      <c r="E1618" s="12">
        <v>0.38</v>
      </c>
      <c r="F1618" t="s">
        <v>817</v>
      </c>
      <c r="G1618" t="s">
        <v>818</v>
      </c>
      <c r="H1618" s="13">
        <v>0</v>
      </c>
      <c r="I1618" t="s">
        <v>819</v>
      </c>
      <c r="J1618" s="14">
        <f>ROUND(E1618/I1613* H1618,5)</f>
        <v>0</v>
      </c>
      <c r="K1618" s="15"/>
    </row>
    <row r="1619" spans="2:11" x14ac:dyDescent="0.25">
      <c r="D1619" s="16" t="s">
        <v>820</v>
      </c>
      <c r="E1619" s="15"/>
      <c r="H1619" s="15"/>
      <c r="K1619" s="13">
        <f>SUM(J1615:J1618)</f>
        <v>0</v>
      </c>
    </row>
    <row r="1620" spans="2:11" x14ac:dyDescent="0.25">
      <c r="B1620" s="28" t="s">
        <v>821</v>
      </c>
      <c r="E1620" s="15"/>
      <c r="H1620" s="15"/>
      <c r="K1620" s="15"/>
    </row>
    <row r="1621" spans="2:11" x14ac:dyDescent="0.25">
      <c r="B1621" t="s">
        <v>1437</v>
      </c>
      <c r="C1621" t="s">
        <v>815</v>
      </c>
      <c r="D1621" t="s">
        <v>1425</v>
      </c>
      <c r="E1621" s="12">
        <v>4.2000000000000003E-2</v>
      </c>
      <c r="F1621" t="s">
        <v>817</v>
      </c>
      <c r="G1621" t="s">
        <v>818</v>
      </c>
      <c r="H1621" s="13">
        <v>0</v>
      </c>
      <c r="I1621" t="s">
        <v>819</v>
      </c>
      <c r="J1621" s="14">
        <f>ROUND(E1621/I1613* H1621,5)</f>
        <v>0</v>
      </c>
      <c r="K1621" s="15"/>
    </row>
    <row r="1622" spans="2:11" x14ac:dyDescent="0.25">
      <c r="B1622" t="s">
        <v>1438</v>
      </c>
      <c r="C1622" t="s">
        <v>815</v>
      </c>
      <c r="D1622" t="s">
        <v>1423</v>
      </c>
      <c r="E1622" s="12">
        <v>0.11</v>
      </c>
      <c r="F1622" t="s">
        <v>817</v>
      </c>
      <c r="G1622" t="s">
        <v>818</v>
      </c>
      <c r="H1622" s="13">
        <v>0</v>
      </c>
      <c r="I1622" t="s">
        <v>819</v>
      </c>
      <c r="J1622" s="14">
        <f>ROUND(E1622/I1613* H1622,5)</f>
        <v>0</v>
      </c>
      <c r="K1622" s="15"/>
    </row>
    <row r="1623" spans="2:11" x14ac:dyDescent="0.25">
      <c r="D1623" s="16" t="s">
        <v>824</v>
      </c>
      <c r="E1623" s="15"/>
      <c r="H1623" s="15"/>
      <c r="K1623" s="13">
        <f>SUM(J1621:J1622)</f>
        <v>0</v>
      </c>
    </row>
    <row r="1624" spans="2:11" x14ac:dyDescent="0.25">
      <c r="B1624" s="28" t="s">
        <v>825</v>
      </c>
      <c r="E1624" s="15"/>
      <c r="H1624" s="15"/>
      <c r="K1624" s="15"/>
    </row>
    <row r="1625" spans="2:11" x14ac:dyDescent="0.25">
      <c r="B1625" t="s">
        <v>1439</v>
      </c>
      <c r="C1625" t="s">
        <v>65</v>
      </c>
      <c r="D1625" t="s">
        <v>1440</v>
      </c>
      <c r="E1625" s="12">
        <v>1.2</v>
      </c>
      <c r="G1625" t="s">
        <v>818</v>
      </c>
      <c r="H1625" s="13">
        <v>0</v>
      </c>
      <c r="I1625" t="s">
        <v>819</v>
      </c>
      <c r="J1625" s="14">
        <f>ROUND(E1625* H1625,5)</f>
        <v>0</v>
      </c>
      <c r="K1625" s="15"/>
    </row>
    <row r="1626" spans="2:11" x14ac:dyDescent="0.25">
      <c r="B1626" t="s">
        <v>1441</v>
      </c>
      <c r="C1626" t="s">
        <v>827</v>
      </c>
      <c r="D1626" t="s">
        <v>1429</v>
      </c>
      <c r="E1626" s="12">
        <v>0.66400000000000003</v>
      </c>
      <c r="G1626" t="s">
        <v>818</v>
      </c>
      <c r="H1626" s="13">
        <v>0</v>
      </c>
      <c r="I1626" t="s">
        <v>819</v>
      </c>
      <c r="J1626" s="14">
        <f>ROUND(E1626* H1626,5)</f>
        <v>0</v>
      </c>
      <c r="K1626" s="15"/>
    </row>
    <row r="1627" spans="2:11" x14ac:dyDescent="0.25">
      <c r="B1627" t="s">
        <v>1442</v>
      </c>
      <c r="C1627" t="s">
        <v>17</v>
      </c>
      <c r="D1627" t="s">
        <v>1443</v>
      </c>
      <c r="E1627" s="12">
        <v>1</v>
      </c>
      <c r="G1627" t="s">
        <v>818</v>
      </c>
      <c r="H1627" s="13">
        <v>0</v>
      </c>
      <c r="I1627" t="s">
        <v>819</v>
      </c>
      <c r="J1627" s="14">
        <f>ROUND(E1627* H1627,5)</f>
        <v>0</v>
      </c>
      <c r="K1627" s="15"/>
    </row>
    <row r="1628" spans="2:11" x14ac:dyDescent="0.25">
      <c r="B1628" t="s">
        <v>1444</v>
      </c>
      <c r="C1628" t="s">
        <v>17</v>
      </c>
      <c r="D1628" t="s">
        <v>1445</v>
      </c>
      <c r="E1628" s="12">
        <v>0.33</v>
      </c>
      <c r="G1628" t="s">
        <v>818</v>
      </c>
      <c r="H1628" s="13">
        <v>0</v>
      </c>
      <c r="I1628" t="s">
        <v>819</v>
      </c>
      <c r="J1628" s="14">
        <f>ROUND(E1628* H1628,5)</f>
        <v>0</v>
      </c>
      <c r="K1628" s="15"/>
    </row>
    <row r="1629" spans="2:11" x14ac:dyDescent="0.25">
      <c r="B1629" t="s">
        <v>1446</v>
      </c>
      <c r="C1629" t="s">
        <v>44</v>
      </c>
      <c r="D1629" t="s">
        <v>1431</v>
      </c>
      <c r="E1629" s="12">
        <v>0.104</v>
      </c>
      <c r="G1629" t="s">
        <v>818</v>
      </c>
      <c r="H1629" s="13">
        <v>0</v>
      </c>
      <c r="I1629" t="s">
        <v>819</v>
      </c>
      <c r="J1629" s="14">
        <f>ROUND(E1629* H1629,5)</f>
        <v>0</v>
      </c>
      <c r="K1629" s="15"/>
    </row>
    <row r="1630" spans="2:11" x14ac:dyDescent="0.25">
      <c r="D1630" s="16" t="s">
        <v>833</v>
      </c>
      <c r="E1630" s="15"/>
      <c r="H1630" s="15"/>
      <c r="K1630" s="13">
        <f>SUM(J1625:J1629)</f>
        <v>0</v>
      </c>
    </row>
    <row r="1631" spans="2:11" x14ac:dyDescent="0.25">
      <c r="D1631" s="16" t="s">
        <v>834</v>
      </c>
      <c r="E1631" s="15"/>
      <c r="H1631" s="15"/>
      <c r="K1631" s="17">
        <f>SUM(J1614:J1630)</f>
        <v>0</v>
      </c>
    </row>
    <row r="1632" spans="2:11" x14ac:dyDescent="0.25">
      <c r="D1632" s="16" t="s">
        <v>837</v>
      </c>
      <c r="E1632" s="15"/>
      <c r="H1632" s="15"/>
      <c r="K1632" s="17">
        <f>SUM(K1631:K1631)</f>
        <v>0</v>
      </c>
    </row>
    <row r="1634" spans="1:27" ht="45" customHeight="1" x14ac:dyDescent="0.25">
      <c r="A1634" s="25" t="s">
        <v>1447</v>
      </c>
      <c r="B1634" s="25" t="s">
        <v>635</v>
      </c>
      <c r="C1634" s="1" t="s">
        <v>65</v>
      </c>
      <c r="D1634" s="32" t="s">
        <v>636</v>
      </c>
      <c r="E1634" s="33"/>
      <c r="F1634" s="33"/>
      <c r="G1634" s="1"/>
      <c r="H1634" s="26" t="s">
        <v>812</v>
      </c>
      <c r="I1634" s="34">
        <v>1</v>
      </c>
      <c r="J1634" s="35"/>
      <c r="K1634" s="27">
        <f>ROUND(K1655,2)</f>
        <v>0</v>
      </c>
      <c r="L1634" s="1"/>
      <c r="M1634" s="1"/>
      <c r="N1634" s="1"/>
      <c r="O1634" s="1"/>
      <c r="P1634" s="1"/>
      <c r="Q1634" s="1"/>
      <c r="R1634" s="1"/>
      <c r="S1634" s="1"/>
      <c r="T1634" s="1"/>
      <c r="U1634" s="1"/>
      <c r="V1634" s="1"/>
      <c r="W1634" s="1"/>
      <c r="X1634" s="1"/>
      <c r="Y1634" s="1"/>
      <c r="Z1634" s="1"/>
      <c r="AA1634" s="1"/>
    </row>
    <row r="1635" spans="1:27" x14ac:dyDescent="0.25">
      <c r="B1635" s="28" t="s">
        <v>813</v>
      </c>
    </row>
    <row r="1636" spans="1:27" x14ac:dyDescent="0.25">
      <c r="B1636" t="s">
        <v>867</v>
      </c>
      <c r="C1636" t="s">
        <v>815</v>
      </c>
      <c r="D1636" t="s">
        <v>868</v>
      </c>
      <c r="E1636" s="12">
        <v>0.19</v>
      </c>
      <c r="F1636" t="s">
        <v>817</v>
      </c>
      <c r="G1636" t="s">
        <v>818</v>
      </c>
      <c r="H1636" s="13">
        <v>0</v>
      </c>
      <c r="I1636" t="s">
        <v>819</v>
      </c>
      <c r="J1636" s="14">
        <f>ROUND(E1636/I1634* H1636,5)</f>
        <v>0</v>
      </c>
      <c r="K1636" s="15"/>
    </row>
    <row r="1637" spans="1:27" x14ac:dyDescent="0.25">
      <c r="B1637" t="s">
        <v>1186</v>
      </c>
      <c r="C1637" t="s">
        <v>815</v>
      </c>
      <c r="D1637" t="s">
        <v>1187</v>
      </c>
      <c r="E1637" s="12">
        <v>0.2</v>
      </c>
      <c r="F1637" t="s">
        <v>817</v>
      </c>
      <c r="G1637" t="s">
        <v>818</v>
      </c>
      <c r="H1637" s="13">
        <v>0</v>
      </c>
      <c r="I1637" t="s">
        <v>819</v>
      </c>
      <c r="J1637" s="14">
        <f>ROUND(E1637/I1634* H1637,5)</f>
        <v>0</v>
      </c>
      <c r="K1637" s="15"/>
    </row>
    <row r="1638" spans="1:27" x14ac:dyDescent="0.25">
      <c r="B1638" t="s">
        <v>869</v>
      </c>
      <c r="C1638" t="s">
        <v>815</v>
      </c>
      <c r="D1638" t="s">
        <v>870</v>
      </c>
      <c r="E1638" s="12">
        <v>0.38</v>
      </c>
      <c r="F1638" t="s">
        <v>817</v>
      </c>
      <c r="G1638" t="s">
        <v>818</v>
      </c>
      <c r="H1638" s="13">
        <v>0</v>
      </c>
      <c r="I1638" t="s">
        <v>819</v>
      </c>
      <c r="J1638" s="14">
        <f>ROUND(E1638/I1634* H1638,5)</f>
        <v>0</v>
      </c>
      <c r="K1638" s="15"/>
    </row>
    <row r="1639" spans="1:27" x14ac:dyDescent="0.25">
      <c r="B1639" t="s">
        <v>1184</v>
      </c>
      <c r="C1639" t="s">
        <v>815</v>
      </c>
      <c r="D1639" t="s">
        <v>1185</v>
      </c>
      <c r="E1639" s="12">
        <v>0.2</v>
      </c>
      <c r="F1639" t="s">
        <v>817</v>
      </c>
      <c r="G1639" t="s">
        <v>818</v>
      </c>
      <c r="H1639" s="13">
        <v>0</v>
      </c>
      <c r="I1639" t="s">
        <v>819</v>
      </c>
      <c r="J1639" s="14">
        <f>ROUND(E1639/I1634* H1639,5)</f>
        <v>0</v>
      </c>
      <c r="K1639" s="15"/>
    </row>
    <row r="1640" spans="1:27" x14ac:dyDescent="0.25">
      <c r="D1640" s="16" t="s">
        <v>820</v>
      </c>
      <c r="E1640" s="15"/>
      <c r="H1640" s="15"/>
      <c r="K1640" s="13">
        <f>SUM(J1636:J1639)</f>
        <v>0</v>
      </c>
    </row>
    <row r="1641" spans="1:27" x14ac:dyDescent="0.25">
      <c r="B1641" s="28" t="s">
        <v>821</v>
      </c>
      <c r="E1641" s="15"/>
      <c r="H1641" s="15"/>
      <c r="K1641" s="15"/>
    </row>
    <row r="1642" spans="1:27" x14ac:dyDescent="0.25">
      <c r="B1642" t="s">
        <v>1163</v>
      </c>
      <c r="C1642" t="s">
        <v>815</v>
      </c>
      <c r="D1642" t="s">
        <v>1164</v>
      </c>
      <c r="E1642" s="12">
        <v>0.06</v>
      </c>
      <c r="F1642" t="s">
        <v>817</v>
      </c>
      <c r="G1642" t="s">
        <v>818</v>
      </c>
      <c r="H1642" s="13">
        <v>0</v>
      </c>
      <c r="I1642" t="s">
        <v>819</v>
      </c>
      <c r="J1642" s="14">
        <f>ROUND(E1642/I1634* H1642,5)</f>
        <v>0</v>
      </c>
      <c r="K1642" s="15"/>
    </row>
    <row r="1643" spans="1:27" x14ac:dyDescent="0.25">
      <c r="B1643" t="s">
        <v>1438</v>
      </c>
      <c r="C1643" t="s">
        <v>815</v>
      </c>
      <c r="D1643" t="s">
        <v>1423</v>
      </c>
      <c r="E1643" s="12">
        <v>0.13</v>
      </c>
      <c r="F1643" t="s">
        <v>817</v>
      </c>
      <c r="G1643" t="s">
        <v>818</v>
      </c>
      <c r="H1643" s="13">
        <v>0</v>
      </c>
      <c r="I1643" t="s">
        <v>819</v>
      </c>
      <c r="J1643" s="14">
        <f>ROUND(E1643/I1634* H1643,5)</f>
        <v>0</v>
      </c>
      <c r="K1643" s="15"/>
    </row>
    <row r="1644" spans="1:27" x14ac:dyDescent="0.25">
      <c r="D1644" s="16" t="s">
        <v>824</v>
      </c>
      <c r="E1644" s="15"/>
      <c r="H1644" s="15"/>
      <c r="K1644" s="13">
        <f>SUM(J1642:J1643)</f>
        <v>0</v>
      </c>
    </row>
    <row r="1645" spans="1:27" x14ac:dyDescent="0.25">
      <c r="B1645" s="28" t="s">
        <v>825</v>
      </c>
      <c r="E1645" s="15"/>
      <c r="H1645" s="15"/>
      <c r="K1645" s="15"/>
    </row>
    <row r="1646" spans="1:27" x14ac:dyDescent="0.25">
      <c r="B1646" t="s">
        <v>1448</v>
      </c>
      <c r="C1646" t="s">
        <v>17</v>
      </c>
      <c r="D1646" t="s">
        <v>1449</v>
      </c>
      <c r="E1646" s="12">
        <v>1</v>
      </c>
      <c r="G1646" t="s">
        <v>818</v>
      </c>
      <c r="H1646" s="13">
        <v>0</v>
      </c>
      <c r="I1646" t="s">
        <v>819</v>
      </c>
      <c r="J1646" s="14">
        <f>ROUND(E1646* H1646,5)</f>
        <v>0</v>
      </c>
      <c r="K1646" s="15"/>
    </row>
    <row r="1647" spans="1:27" x14ac:dyDescent="0.25">
      <c r="B1647" t="s">
        <v>1450</v>
      </c>
      <c r="C1647" t="s">
        <v>827</v>
      </c>
      <c r="D1647" t="s">
        <v>1451</v>
      </c>
      <c r="E1647" s="12">
        <v>0.73499999999999999</v>
      </c>
      <c r="G1647" t="s">
        <v>818</v>
      </c>
      <c r="H1647" s="13">
        <v>0</v>
      </c>
      <c r="I1647" t="s">
        <v>819</v>
      </c>
      <c r="J1647" s="14">
        <f>ROUND(E1647* H1647,5)</f>
        <v>0</v>
      </c>
      <c r="K1647" s="15"/>
    </row>
    <row r="1648" spans="1:27" x14ac:dyDescent="0.25">
      <c r="B1648" t="s">
        <v>1452</v>
      </c>
      <c r="C1648" t="s">
        <v>65</v>
      </c>
      <c r="D1648" t="s">
        <v>1453</v>
      </c>
      <c r="E1648" s="12">
        <v>1.2</v>
      </c>
      <c r="G1648" t="s">
        <v>818</v>
      </c>
      <c r="H1648" s="13">
        <v>0</v>
      </c>
      <c r="I1648" t="s">
        <v>819</v>
      </c>
      <c r="J1648" s="14">
        <f>ROUND(E1648* H1648,5)</f>
        <v>0</v>
      </c>
      <c r="K1648" s="15"/>
    </row>
    <row r="1649" spans="1:27" x14ac:dyDescent="0.25">
      <c r="B1649" t="s">
        <v>1446</v>
      </c>
      <c r="C1649" t="s">
        <v>44</v>
      </c>
      <c r="D1649" t="s">
        <v>1431</v>
      </c>
      <c r="E1649" s="12">
        <v>0.1103</v>
      </c>
      <c r="G1649" t="s">
        <v>818</v>
      </c>
      <c r="H1649" s="13">
        <v>0</v>
      </c>
      <c r="I1649" t="s">
        <v>819</v>
      </c>
      <c r="J1649" s="14">
        <f>ROUND(E1649* H1649,5)</f>
        <v>0</v>
      </c>
      <c r="K1649" s="15"/>
    </row>
    <row r="1650" spans="1:27" x14ac:dyDescent="0.25">
      <c r="B1650" t="s">
        <v>1454</v>
      </c>
      <c r="C1650" t="s">
        <v>17</v>
      </c>
      <c r="D1650" t="s">
        <v>1455</v>
      </c>
      <c r="E1650" s="12">
        <v>0.33</v>
      </c>
      <c r="G1650" t="s">
        <v>818</v>
      </c>
      <c r="H1650" s="13">
        <v>0</v>
      </c>
      <c r="I1650" t="s">
        <v>819</v>
      </c>
      <c r="J1650" s="14">
        <f>ROUND(E1650* H1650,5)</f>
        <v>0</v>
      </c>
      <c r="K1650" s="15"/>
    </row>
    <row r="1651" spans="1:27" x14ac:dyDescent="0.25">
      <c r="D1651" s="16" t="s">
        <v>833</v>
      </c>
      <c r="E1651" s="15"/>
      <c r="H1651" s="15"/>
      <c r="K1651" s="13">
        <f>SUM(J1646:J1650)</f>
        <v>0</v>
      </c>
    </row>
    <row r="1652" spans="1:27" x14ac:dyDescent="0.25">
      <c r="E1652" s="15"/>
      <c r="H1652" s="15"/>
      <c r="K1652" s="15"/>
    </row>
    <row r="1653" spans="1:27" x14ac:dyDescent="0.25">
      <c r="D1653" s="16" t="s">
        <v>835</v>
      </c>
      <c r="E1653" s="15"/>
      <c r="H1653" s="15">
        <v>1.5</v>
      </c>
      <c r="I1653" t="s">
        <v>836</v>
      </c>
      <c r="J1653">
        <f>ROUND(H1653/100*K1640,5)</f>
        <v>0</v>
      </c>
      <c r="K1653" s="15"/>
    </row>
    <row r="1654" spans="1:27" x14ac:dyDescent="0.25">
      <c r="D1654" s="16" t="s">
        <v>834</v>
      </c>
      <c r="E1654" s="15"/>
      <c r="H1654" s="15"/>
      <c r="K1654" s="17">
        <f>SUM(J1635:J1653)</f>
        <v>0</v>
      </c>
    </row>
    <row r="1655" spans="1:27" x14ac:dyDescent="0.25">
      <c r="D1655" s="16" t="s">
        <v>837</v>
      </c>
      <c r="E1655" s="15"/>
      <c r="H1655" s="15"/>
      <c r="K1655" s="17">
        <f>SUM(K1654:K1654)</f>
        <v>0</v>
      </c>
    </row>
    <row r="1657" spans="1:27" ht="45" customHeight="1" x14ac:dyDescent="0.25">
      <c r="A1657" s="25" t="s">
        <v>1456</v>
      </c>
      <c r="B1657" s="25" t="s">
        <v>631</v>
      </c>
      <c r="C1657" s="1" t="s">
        <v>65</v>
      </c>
      <c r="D1657" s="32" t="s">
        <v>632</v>
      </c>
      <c r="E1657" s="33"/>
      <c r="F1657" s="33"/>
      <c r="G1657" s="1"/>
      <c r="H1657" s="26" t="s">
        <v>812</v>
      </c>
      <c r="I1657" s="34">
        <v>1</v>
      </c>
      <c r="J1657" s="35"/>
      <c r="K1657" s="27">
        <f>ROUND(K1671,2)</f>
        <v>0</v>
      </c>
      <c r="L1657" s="1"/>
      <c r="M1657" s="1"/>
      <c r="N1657" s="1"/>
      <c r="O1657" s="1"/>
      <c r="P1657" s="1"/>
      <c r="Q1657" s="1"/>
      <c r="R1657" s="1"/>
      <c r="S1657" s="1"/>
      <c r="T1657" s="1"/>
      <c r="U1657" s="1"/>
      <c r="V1657" s="1"/>
      <c r="W1657" s="1"/>
      <c r="X1657" s="1"/>
      <c r="Y1657" s="1"/>
      <c r="Z1657" s="1"/>
      <c r="AA1657" s="1"/>
    </row>
    <row r="1658" spans="1:27" x14ac:dyDescent="0.25">
      <c r="B1658" s="28" t="s">
        <v>813</v>
      </c>
    </row>
    <row r="1659" spans="1:27" x14ac:dyDescent="0.25">
      <c r="B1659" t="s">
        <v>1184</v>
      </c>
      <c r="C1659" t="s">
        <v>815</v>
      </c>
      <c r="D1659" t="s">
        <v>1185</v>
      </c>
      <c r="E1659" s="12">
        <v>0.35</v>
      </c>
      <c r="F1659" t="s">
        <v>817</v>
      </c>
      <c r="G1659" t="s">
        <v>818</v>
      </c>
      <c r="H1659" s="13">
        <v>0</v>
      </c>
      <c r="I1659" t="s">
        <v>819</v>
      </c>
      <c r="J1659" s="14">
        <f>ROUND(E1659/I1657* H1659,5)</f>
        <v>0</v>
      </c>
      <c r="K1659" s="15"/>
    </row>
    <row r="1660" spans="1:27" x14ac:dyDescent="0.25">
      <c r="B1660" t="s">
        <v>1186</v>
      </c>
      <c r="C1660" t="s">
        <v>815</v>
      </c>
      <c r="D1660" t="s">
        <v>1187</v>
      </c>
      <c r="E1660" s="12">
        <v>0.7</v>
      </c>
      <c r="F1660" t="s">
        <v>817</v>
      </c>
      <c r="G1660" t="s">
        <v>818</v>
      </c>
      <c r="H1660" s="13">
        <v>0</v>
      </c>
      <c r="I1660" t="s">
        <v>819</v>
      </c>
      <c r="J1660" s="14">
        <f>ROUND(E1660/I1657* H1660,5)</f>
        <v>0</v>
      </c>
      <c r="K1660" s="15"/>
    </row>
    <row r="1661" spans="1:27" x14ac:dyDescent="0.25">
      <c r="D1661" s="16" t="s">
        <v>820</v>
      </c>
      <c r="E1661" s="15"/>
      <c r="H1661" s="15"/>
      <c r="K1661" s="13">
        <f>SUM(J1659:J1660)</f>
        <v>0</v>
      </c>
    </row>
    <row r="1662" spans="1:27" x14ac:dyDescent="0.25">
      <c r="B1662" s="28" t="s">
        <v>825</v>
      </c>
      <c r="E1662" s="15"/>
      <c r="H1662" s="15"/>
      <c r="K1662" s="15"/>
    </row>
    <row r="1663" spans="1:27" x14ac:dyDescent="0.25">
      <c r="B1663" t="s">
        <v>1457</v>
      </c>
      <c r="C1663" t="s">
        <v>65</v>
      </c>
      <c r="D1663" t="s">
        <v>1458</v>
      </c>
      <c r="E1663" s="12">
        <v>1.2</v>
      </c>
      <c r="G1663" t="s">
        <v>818</v>
      </c>
      <c r="H1663" s="13">
        <v>0</v>
      </c>
      <c r="I1663" t="s">
        <v>819</v>
      </c>
      <c r="J1663" s="14">
        <f>ROUND(E1663* H1663,5)</f>
        <v>0</v>
      </c>
      <c r="K1663" s="15"/>
    </row>
    <row r="1664" spans="1:27" x14ac:dyDescent="0.25">
      <c r="B1664" t="s">
        <v>1459</v>
      </c>
      <c r="C1664" t="s">
        <v>17</v>
      </c>
      <c r="D1664" t="s">
        <v>1460</v>
      </c>
      <c r="E1664" s="12">
        <v>0.66</v>
      </c>
      <c r="G1664" t="s">
        <v>818</v>
      </c>
      <c r="H1664" s="13">
        <v>0</v>
      </c>
      <c r="I1664" t="s">
        <v>819</v>
      </c>
      <c r="J1664" s="14">
        <f>ROUND(E1664* H1664,5)</f>
        <v>0</v>
      </c>
      <c r="K1664" s="15"/>
    </row>
    <row r="1665" spans="1:27" x14ac:dyDescent="0.25">
      <c r="B1665" t="s">
        <v>1461</v>
      </c>
      <c r="C1665" t="s">
        <v>17</v>
      </c>
      <c r="D1665" t="s">
        <v>1462</v>
      </c>
      <c r="E1665" s="12">
        <v>0.33</v>
      </c>
      <c r="G1665" t="s">
        <v>818</v>
      </c>
      <c r="H1665" s="13">
        <v>0</v>
      </c>
      <c r="I1665" t="s">
        <v>819</v>
      </c>
      <c r="J1665" s="14">
        <f>ROUND(E1665* H1665,5)</f>
        <v>0</v>
      </c>
      <c r="K1665" s="15"/>
    </row>
    <row r="1666" spans="1:27" x14ac:dyDescent="0.25">
      <c r="B1666" t="s">
        <v>1463</v>
      </c>
      <c r="C1666" t="s">
        <v>17</v>
      </c>
      <c r="D1666" t="s">
        <v>1464</v>
      </c>
      <c r="E1666" s="12">
        <v>1</v>
      </c>
      <c r="G1666" t="s">
        <v>818</v>
      </c>
      <c r="H1666" s="13">
        <v>0</v>
      </c>
      <c r="I1666" t="s">
        <v>819</v>
      </c>
      <c r="J1666" s="14">
        <f>ROUND(E1666* H1666,5)</f>
        <v>0</v>
      </c>
      <c r="K1666" s="15"/>
    </row>
    <row r="1667" spans="1:27" x14ac:dyDescent="0.25">
      <c r="D1667" s="16" t="s">
        <v>833</v>
      </c>
      <c r="E1667" s="15"/>
      <c r="H1667" s="15"/>
      <c r="K1667" s="13">
        <f>SUM(J1663:J1666)</f>
        <v>0</v>
      </c>
    </row>
    <row r="1668" spans="1:27" x14ac:dyDescent="0.25">
      <c r="E1668" s="15"/>
      <c r="H1668" s="15"/>
      <c r="K1668" s="15"/>
    </row>
    <row r="1669" spans="1:27" x14ac:dyDescent="0.25">
      <c r="D1669" s="16" t="s">
        <v>835</v>
      </c>
      <c r="E1669" s="15"/>
      <c r="H1669" s="15">
        <v>1.5</v>
      </c>
      <c r="I1669" t="s">
        <v>836</v>
      </c>
      <c r="J1669">
        <f>ROUND(H1669/100*K1661,5)</f>
        <v>0</v>
      </c>
      <c r="K1669" s="15"/>
    </row>
    <row r="1670" spans="1:27" x14ac:dyDescent="0.25">
      <c r="D1670" s="16" t="s">
        <v>834</v>
      </c>
      <c r="E1670" s="15"/>
      <c r="H1670" s="15"/>
      <c r="K1670" s="17">
        <f>SUM(J1658:J1669)</f>
        <v>0</v>
      </c>
    </row>
    <row r="1671" spans="1:27" x14ac:dyDescent="0.25">
      <c r="D1671" s="16" t="s">
        <v>837</v>
      </c>
      <c r="E1671" s="15"/>
      <c r="H1671" s="15"/>
      <c r="K1671" s="17">
        <f>SUM(K1670:K1670)</f>
        <v>0</v>
      </c>
    </row>
    <row r="1673" spans="1:27" ht="45" customHeight="1" x14ac:dyDescent="0.25">
      <c r="A1673" s="25" t="s">
        <v>1465</v>
      </c>
      <c r="B1673" s="25" t="s">
        <v>633</v>
      </c>
      <c r="C1673" s="1" t="s">
        <v>65</v>
      </c>
      <c r="D1673" s="32" t="s">
        <v>634</v>
      </c>
      <c r="E1673" s="33"/>
      <c r="F1673" s="33"/>
      <c r="G1673" s="1"/>
      <c r="H1673" s="26" t="s">
        <v>812</v>
      </c>
      <c r="I1673" s="34">
        <v>1</v>
      </c>
      <c r="J1673" s="35"/>
      <c r="K1673" s="27">
        <f>ROUND(K1687,2)</f>
        <v>0</v>
      </c>
      <c r="L1673" s="1"/>
      <c r="M1673" s="1"/>
      <c r="N1673" s="1"/>
      <c r="O1673" s="1"/>
      <c r="P1673" s="1"/>
      <c r="Q1673" s="1"/>
      <c r="R1673" s="1"/>
      <c r="S1673" s="1"/>
      <c r="T1673" s="1"/>
      <c r="U1673" s="1"/>
      <c r="V1673" s="1"/>
      <c r="W1673" s="1"/>
      <c r="X1673" s="1"/>
      <c r="Y1673" s="1"/>
      <c r="Z1673" s="1"/>
      <c r="AA1673" s="1"/>
    </row>
    <row r="1674" spans="1:27" x14ac:dyDescent="0.25">
      <c r="B1674" s="28" t="s">
        <v>813</v>
      </c>
    </row>
    <row r="1675" spans="1:27" x14ac:dyDescent="0.25">
      <c r="B1675" t="s">
        <v>1184</v>
      </c>
      <c r="C1675" t="s">
        <v>815</v>
      </c>
      <c r="D1675" t="s">
        <v>1185</v>
      </c>
      <c r="E1675" s="12">
        <v>0.35</v>
      </c>
      <c r="F1675" t="s">
        <v>817</v>
      </c>
      <c r="G1675" t="s">
        <v>818</v>
      </c>
      <c r="H1675" s="13">
        <v>0</v>
      </c>
      <c r="I1675" t="s">
        <v>819</v>
      </c>
      <c r="J1675" s="14">
        <f>ROUND(E1675/I1673* H1675,5)</f>
        <v>0</v>
      </c>
      <c r="K1675" s="15"/>
    </row>
    <row r="1676" spans="1:27" x14ac:dyDescent="0.25">
      <c r="B1676" t="s">
        <v>1186</v>
      </c>
      <c r="C1676" t="s">
        <v>815</v>
      </c>
      <c r="D1676" t="s">
        <v>1187</v>
      </c>
      <c r="E1676" s="12">
        <v>0.7</v>
      </c>
      <c r="F1676" t="s">
        <v>817</v>
      </c>
      <c r="G1676" t="s">
        <v>818</v>
      </c>
      <c r="H1676" s="13">
        <v>0</v>
      </c>
      <c r="I1676" t="s">
        <v>819</v>
      </c>
      <c r="J1676" s="14">
        <f>ROUND(E1676/I1673* H1676,5)</f>
        <v>0</v>
      </c>
      <c r="K1676" s="15"/>
    </row>
    <row r="1677" spans="1:27" x14ac:dyDescent="0.25">
      <c r="D1677" s="16" t="s">
        <v>820</v>
      </c>
      <c r="E1677" s="15"/>
      <c r="H1677" s="15"/>
      <c r="K1677" s="13">
        <f>SUM(J1675:J1676)</f>
        <v>0</v>
      </c>
    </row>
    <row r="1678" spans="1:27" x14ac:dyDescent="0.25">
      <c r="B1678" s="28" t="s">
        <v>825</v>
      </c>
      <c r="E1678" s="15"/>
      <c r="H1678" s="15"/>
      <c r="K1678" s="15"/>
    </row>
    <row r="1679" spans="1:27" x14ac:dyDescent="0.25">
      <c r="B1679" t="s">
        <v>1466</v>
      </c>
      <c r="C1679" t="s">
        <v>65</v>
      </c>
      <c r="D1679" t="s">
        <v>1467</v>
      </c>
      <c r="E1679" s="12">
        <v>1.2</v>
      </c>
      <c r="G1679" t="s">
        <v>818</v>
      </c>
      <c r="H1679" s="13">
        <v>0</v>
      </c>
      <c r="I1679" t="s">
        <v>819</v>
      </c>
      <c r="J1679" s="14">
        <f>ROUND(E1679* H1679,5)</f>
        <v>0</v>
      </c>
      <c r="K1679" s="15"/>
    </row>
    <row r="1680" spans="1:27" x14ac:dyDescent="0.25">
      <c r="B1680" t="s">
        <v>1454</v>
      </c>
      <c r="C1680" t="s">
        <v>17</v>
      </c>
      <c r="D1680" t="s">
        <v>1455</v>
      </c>
      <c r="E1680" s="12">
        <v>0.33</v>
      </c>
      <c r="G1680" t="s">
        <v>818</v>
      </c>
      <c r="H1680" s="13">
        <v>0</v>
      </c>
      <c r="I1680" t="s">
        <v>819</v>
      </c>
      <c r="J1680" s="14">
        <f>ROUND(E1680* H1680,5)</f>
        <v>0</v>
      </c>
      <c r="K1680" s="15"/>
    </row>
    <row r="1681" spans="1:27" x14ac:dyDescent="0.25">
      <c r="B1681" t="s">
        <v>1448</v>
      </c>
      <c r="C1681" t="s">
        <v>17</v>
      </c>
      <c r="D1681" t="s">
        <v>1449</v>
      </c>
      <c r="E1681" s="12">
        <v>1</v>
      </c>
      <c r="G1681" t="s">
        <v>818</v>
      </c>
      <c r="H1681" s="13">
        <v>0</v>
      </c>
      <c r="I1681" t="s">
        <v>819</v>
      </c>
      <c r="J1681" s="14">
        <f>ROUND(E1681* H1681,5)</f>
        <v>0</v>
      </c>
      <c r="K1681" s="15"/>
    </row>
    <row r="1682" spans="1:27" x14ac:dyDescent="0.25">
      <c r="B1682" t="s">
        <v>1459</v>
      </c>
      <c r="C1682" t="s">
        <v>17</v>
      </c>
      <c r="D1682" t="s">
        <v>1460</v>
      </c>
      <c r="E1682" s="12">
        <v>0.66</v>
      </c>
      <c r="G1682" t="s">
        <v>818</v>
      </c>
      <c r="H1682" s="13">
        <v>0</v>
      </c>
      <c r="I1682" t="s">
        <v>819</v>
      </c>
      <c r="J1682" s="14">
        <f>ROUND(E1682* H1682,5)</f>
        <v>0</v>
      </c>
      <c r="K1682" s="15"/>
    </row>
    <row r="1683" spans="1:27" x14ac:dyDescent="0.25">
      <c r="D1683" s="16" t="s">
        <v>833</v>
      </c>
      <c r="E1683" s="15"/>
      <c r="H1683" s="15"/>
      <c r="K1683" s="13">
        <f>SUM(J1679:J1682)</f>
        <v>0</v>
      </c>
    </row>
    <row r="1684" spans="1:27" x14ac:dyDescent="0.25">
      <c r="E1684" s="15"/>
      <c r="H1684" s="15"/>
      <c r="K1684" s="15"/>
    </row>
    <row r="1685" spans="1:27" x14ac:dyDescent="0.25">
      <c r="D1685" s="16" t="s">
        <v>835</v>
      </c>
      <c r="E1685" s="15"/>
      <c r="H1685" s="15">
        <v>1.5</v>
      </c>
      <c r="I1685" t="s">
        <v>836</v>
      </c>
      <c r="J1685">
        <f>ROUND(H1685/100*K1677,5)</f>
        <v>0</v>
      </c>
      <c r="K1685" s="15"/>
    </row>
    <row r="1686" spans="1:27" x14ac:dyDescent="0.25">
      <c r="D1686" s="16" t="s">
        <v>834</v>
      </c>
      <c r="E1686" s="15"/>
      <c r="H1686" s="15"/>
      <c r="K1686" s="17">
        <f>SUM(J1674:J1685)</f>
        <v>0</v>
      </c>
    </row>
    <row r="1687" spans="1:27" x14ac:dyDescent="0.25">
      <c r="D1687" s="16" t="s">
        <v>837</v>
      </c>
      <c r="E1687" s="15"/>
      <c r="H1687" s="15"/>
      <c r="K1687" s="17">
        <f>SUM(K1686:K1686)</f>
        <v>0</v>
      </c>
    </row>
    <row r="1689" spans="1:27" ht="45" customHeight="1" x14ac:dyDescent="0.25">
      <c r="A1689" s="25" t="s">
        <v>1468</v>
      </c>
      <c r="B1689" s="25" t="s">
        <v>313</v>
      </c>
      <c r="C1689" s="1" t="s">
        <v>17</v>
      </c>
      <c r="D1689" s="32" t="s">
        <v>314</v>
      </c>
      <c r="E1689" s="33"/>
      <c r="F1689" s="33"/>
      <c r="G1689" s="1"/>
      <c r="H1689" s="26" t="s">
        <v>812</v>
      </c>
      <c r="I1689" s="34">
        <v>1</v>
      </c>
      <c r="J1689" s="35"/>
      <c r="K1689" s="27">
        <f>ROUND(K1700,2)</f>
        <v>0</v>
      </c>
      <c r="L1689" s="1"/>
      <c r="M1689" s="1"/>
      <c r="N1689" s="1"/>
      <c r="O1689" s="1"/>
      <c r="P1689" s="1"/>
      <c r="Q1689" s="1"/>
      <c r="R1689" s="1"/>
      <c r="S1689" s="1"/>
      <c r="T1689" s="1"/>
      <c r="U1689" s="1"/>
      <c r="V1689" s="1"/>
      <c r="W1689" s="1"/>
      <c r="X1689" s="1"/>
      <c r="Y1689" s="1"/>
      <c r="Z1689" s="1"/>
      <c r="AA1689" s="1"/>
    </row>
    <row r="1690" spans="1:27" x14ac:dyDescent="0.25">
      <c r="B1690" s="28" t="s">
        <v>813</v>
      </c>
    </row>
    <row r="1691" spans="1:27" x14ac:dyDescent="0.25">
      <c r="B1691" t="s">
        <v>1469</v>
      </c>
      <c r="C1691" t="s">
        <v>934</v>
      </c>
      <c r="D1691" t="s">
        <v>1470</v>
      </c>
      <c r="E1691" s="12">
        <v>5</v>
      </c>
      <c r="F1691" t="s">
        <v>817</v>
      </c>
      <c r="G1691" t="s">
        <v>818</v>
      </c>
      <c r="H1691" s="13">
        <v>0</v>
      </c>
      <c r="I1691" t="s">
        <v>819</v>
      </c>
      <c r="J1691" s="14">
        <f>ROUND(E1691/I1689* H1691,5)</f>
        <v>0</v>
      </c>
      <c r="K1691" s="15"/>
    </row>
    <row r="1692" spans="1:27" x14ac:dyDescent="0.25">
      <c r="B1692" t="s">
        <v>848</v>
      </c>
      <c r="C1692" t="s">
        <v>815</v>
      </c>
      <c r="D1692" t="s">
        <v>849</v>
      </c>
      <c r="E1692" s="12">
        <v>20</v>
      </c>
      <c r="F1692" t="s">
        <v>817</v>
      </c>
      <c r="G1692" t="s">
        <v>818</v>
      </c>
      <c r="H1692" s="13">
        <v>0</v>
      </c>
      <c r="I1692" t="s">
        <v>819</v>
      </c>
      <c r="J1692" s="14">
        <f>ROUND(E1692/I1689* H1692,5)</f>
        <v>0</v>
      </c>
      <c r="K1692" s="15"/>
    </row>
    <row r="1693" spans="1:27" x14ac:dyDescent="0.25">
      <c r="D1693" s="16" t="s">
        <v>820</v>
      </c>
      <c r="E1693" s="15"/>
      <c r="H1693" s="15"/>
      <c r="K1693" s="13">
        <f>SUM(J1691:J1692)</f>
        <v>0</v>
      </c>
    </row>
    <row r="1694" spans="1:27" x14ac:dyDescent="0.25">
      <c r="B1694" s="28" t="s">
        <v>825</v>
      </c>
      <c r="E1694" s="15"/>
      <c r="H1694" s="15"/>
      <c r="K1694" s="15"/>
    </row>
    <row r="1695" spans="1:27" x14ac:dyDescent="0.25">
      <c r="B1695" t="s">
        <v>1471</v>
      </c>
      <c r="C1695" t="s">
        <v>17</v>
      </c>
      <c r="D1695" t="s">
        <v>1472</v>
      </c>
      <c r="E1695" s="12">
        <v>1</v>
      </c>
      <c r="G1695" t="s">
        <v>818</v>
      </c>
      <c r="H1695" s="13">
        <v>0</v>
      </c>
      <c r="I1695" t="s">
        <v>819</v>
      </c>
      <c r="J1695" s="14">
        <f>ROUND(E1695* H1695,5)</f>
        <v>0</v>
      </c>
      <c r="K1695" s="15"/>
    </row>
    <row r="1696" spans="1:27" x14ac:dyDescent="0.25">
      <c r="B1696" t="s">
        <v>1473</v>
      </c>
      <c r="C1696" t="s">
        <v>904</v>
      </c>
      <c r="D1696" t="s">
        <v>1474</v>
      </c>
      <c r="E1696" s="12">
        <v>200</v>
      </c>
      <c r="G1696" t="s">
        <v>818</v>
      </c>
      <c r="H1696" s="13">
        <v>0</v>
      </c>
      <c r="I1696" t="s">
        <v>819</v>
      </c>
      <c r="J1696" s="14">
        <f>ROUND(E1696* H1696,5)</f>
        <v>0</v>
      </c>
      <c r="K1696" s="15"/>
    </row>
    <row r="1697" spans="1:27" x14ac:dyDescent="0.25">
      <c r="B1697" t="s">
        <v>1475</v>
      </c>
      <c r="C1697" t="s">
        <v>904</v>
      </c>
      <c r="D1697" t="s">
        <v>1476</v>
      </c>
      <c r="E1697" s="12">
        <v>21</v>
      </c>
      <c r="G1697" t="s">
        <v>818</v>
      </c>
      <c r="H1697" s="13">
        <v>0</v>
      </c>
      <c r="I1697" t="s">
        <v>819</v>
      </c>
      <c r="J1697" s="14">
        <f>ROUND(E1697* H1697,5)</f>
        <v>0</v>
      </c>
      <c r="K1697" s="15"/>
    </row>
    <row r="1698" spans="1:27" x14ac:dyDescent="0.25">
      <c r="D1698" s="16" t="s">
        <v>833</v>
      </c>
      <c r="E1698" s="15"/>
      <c r="H1698" s="15"/>
      <c r="K1698" s="13">
        <f>SUM(J1695:J1697)</f>
        <v>0</v>
      </c>
    </row>
    <row r="1699" spans="1:27" x14ac:dyDescent="0.25">
      <c r="D1699" s="16" t="s">
        <v>834</v>
      </c>
      <c r="E1699" s="15"/>
      <c r="H1699" s="15"/>
      <c r="K1699" s="17">
        <f>SUM(J1690:J1698)</f>
        <v>0</v>
      </c>
    </row>
    <row r="1700" spans="1:27" x14ac:dyDescent="0.25">
      <c r="D1700" s="16" t="s">
        <v>837</v>
      </c>
      <c r="E1700" s="15"/>
      <c r="H1700" s="15"/>
      <c r="K1700" s="17">
        <f>SUM(K1699:K1699)</f>
        <v>0</v>
      </c>
    </row>
    <row r="1702" spans="1:27" ht="45" customHeight="1" x14ac:dyDescent="0.25">
      <c r="A1702" s="25" t="s">
        <v>1477</v>
      </c>
      <c r="B1702" s="25" t="s">
        <v>469</v>
      </c>
      <c r="C1702" s="1" t="s">
        <v>30</v>
      </c>
      <c r="D1702" s="32" t="s">
        <v>470</v>
      </c>
      <c r="E1702" s="33"/>
      <c r="F1702" s="33"/>
      <c r="G1702" s="1"/>
      <c r="H1702" s="26" t="s">
        <v>812</v>
      </c>
      <c r="I1702" s="34">
        <v>1</v>
      </c>
      <c r="J1702" s="35"/>
      <c r="K1702" s="27">
        <f>ROUND(K1715,2)</f>
        <v>0</v>
      </c>
      <c r="L1702" s="1"/>
      <c r="M1702" s="1"/>
      <c r="N1702" s="1"/>
      <c r="O1702" s="1"/>
      <c r="P1702" s="1"/>
      <c r="Q1702" s="1"/>
      <c r="R1702" s="1"/>
      <c r="S1702" s="1"/>
      <c r="T1702" s="1"/>
      <c r="U1702" s="1"/>
      <c r="V1702" s="1"/>
      <c r="W1702" s="1"/>
      <c r="X1702" s="1"/>
      <c r="Y1702" s="1"/>
      <c r="Z1702" s="1"/>
      <c r="AA1702" s="1"/>
    </row>
    <row r="1703" spans="1:27" x14ac:dyDescent="0.25">
      <c r="B1703" s="28" t="s">
        <v>813</v>
      </c>
    </row>
    <row r="1704" spans="1:27" x14ac:dyDescent="0.25">
      <c r="B1704" t="s">
        <v>1118</v>
      </c>
      <c r="C1704" t="s">
        <v>815</v>
      </c>
      <c r="D1704" t="s">
        <v>1119</v>
      </c>
      <c r="E1704" s="12">
        <v>0.32</v>
      </c>
      <c r="F1704" t="s">
        <v>817</v>
      </c>
      <c r="G1704" t="s">
        <v>818</v>
      </c>
      <c r="H1704" s="13">
        <v>0</v>
      </c>
      <c r="I1704" t="s">
        <v>819</v>
      </c>
      <c r="J1704" s="14">
        <f>ROUND(E1704/I1702* H1704,5)</f>
        <v>0</v>
      </c>
      <c r="K1704" s="15"/>
    </row>
    <row r="1705" spans="1:27" x14ac:dyDescent="0.25">
      <c r="B1705" t="s">
        <v>1116</v>
      </c>
      <c r="C1705" t="s">
        <v>815</v>
      </c>
      <c r="D1705" t="s">
        <v>1117</v>
      </c>
      <c r="E1705" s="12">
        <v>0.32</v>
      </c>
      <c r="F1705" t="s">
        <v>817</v>
      </c>
      <c r="G1705" t="s">
        <v>818</v>
      </c>
      <c r="H1705" s="13">
        <v>0</v>
      </c>
      <c r="I1705" t="s">
        <v>819</v>
      </c>
      <c r="J1705" s="14">
        <f>ROUND(E1705/I1702* H1705,5)</f>
        <v>0</v>
      </c>
      <c r="K1705" s="15"/>
    </row>
    <row r="1706" spans="1:27" x14ac:dyDescent="0.25">
      <c r="D1706" s="16" t="s">
        <v>820</v>
      </c>
      <c r="E1706" s="15"/>
      <c r="H1706" s="15"/>
      <c r="K1706" s="13">
        <f>SUM(J1704:J1705)</f>
        <v>0</v>
      </c>
    </row>
    <row r="1707" spans="1:27" x14ac:dyDescent="0.25">
      <c r="B1707" s="28" t="s">
        <v>825</v>
      </c>
      <c r="E1707" s="15"/>
      <c r="H1707" s="15"/>
      <c r="K1707" s="15"/>
    </row>
    <row r="1708" spans="1:27" x14ac:dyDescent="0.25">
      <c r="B1708" t="s">
        <v>1478</v>
      </c>
      <c r="C1708" t="s">
        <v>30</v>
      </c>
      <c r="D1708" t="s">
        <v>1479</v>
      </c>
      <c r="E1708" s="12">
        <v>1.1499999999999999</v>
      </c>
      <c r="G1708" t="s">
        <v>818</v>
      </c>
      <c r="H1708" s="13">
        <v>0</v>
      </c>
      <c r="I1708" t="s">
        <v>819</v>
      </c>
      <c r="J1708" s="14">
        <f>ROUND(E1708* H1708,5)</f>
        <v>0</v>
      </c>
      <c r="K1708" s="15"/>
    </row>
    <row r="1709" spans="1:27" x14ac:dyDescent="0.25">
      <c r="B1709" t="s">
        <v>1480</v>
      </c>
      <c r="C1709" t="s">
        <v>17</v>
      </c>
      <c r="D1709" t="s">
        <v>1481</v>
      </c>
      <c r="E1709" s="12">
        <v>1</v>
      </c>
      <c r="G1709" t="s">
        <v>818</v>
      </c>
      <c r="H1709" s="13">
        <v>0</v>
      </c>
      <c r="I1709" t="s">
        <v>819</v>
      </c>
      <c r="J1709" s="14">
        <f>ROUND(E1709* H1709,5)</f>
        <v>0</v>
      </c>
      <c r="K1709" s="15"/>
    </row>
    <row r="1710" spans="1:27" x14ac:dyDescent="0.25">
      <c r="B1710" t="s">
        <v>1482</v>
      </c>
      <c r="C1710" t="s">
        <v>17</v>
      </c>
      <c r="D1710" t="s">
        <v>1483</v>
      </c>
      <c r="E1710" s="12">
        <v>0.5</v>
      </c>
      <c r="G1710" t="s">
        <v>818</v>
      </c>
      <c r="H1710" s="13">
        <v>0</v>
      </c>
      <c r="I1710" t="s">
        <v>819</v>
      </c>
      <c r="J1710" s="14">
        <f>ROUND(E1710* H1710,5)</f>
        <v>0</v>
      </c>
      <c r="K1710" s="15"/>
    </row>
    <row r="1711" spans="1:27" x14ac:dyDescent="0.25">
      <c r="D1711" s="16" t="s">
        <v>833</v>
      </c>
      <c r="E1711" s="15"/>
      <c r="H1711" s="15"/>
      <c r="K1711" s="13">
        <f>SUM(J1708:J1710)</f>
        <v>0</v>
      </c>
    </row>
    <row r="1712" spans="1:27" x14ac:dyDescent="0.25">
      <c r="E1712" s="15"/>
      <c r="H1712" s="15"/>
      <c r="K1712" s="15"/>
    </row>
    <row r="1713" spans="1:27" x14ac:dyDescent="0.25">
      <c r="D1713" s="16" t="s">
        <v>835</v>
      </c>
      <c r="E1713" s="15"/>
      <c r="H1713" s="15">
        <v>1.5</v>
      </c>
      <c r="I1713" t="s">
        <v>836</v>
      </c>
      <c r="J1713">
        <f>ROUND(H1713/100*K1706,5)</f>
        <v>0</v>
      </c>
      <c r="K1713" s="15"/>
    </row>
    <row r="1714" spans="1:27" x14ac:dyDescent="0.25">
      <c r="D1714" s="16" t="s">
        <v>834</v>
      </c>
      <c r="E1714" s="15"/>
      <c r="H1714" s="15"/>
      <c r="K1714" s="17">
        <f>SUM(J1703:J1713)</f>
        <v>0</v>
      </c>
    </row>
    <row r="1715" spans="1:27" x14ac:dyDescent="0.25">
      <c r="D1715" s="16" t="s">
        <v>837</v>
      </c>
      <c r="E1715" s="15"/>
      <c r="H1715" s="15"/>
      <c r="K1715" s="17">
        <f>SUM(K1714:K1714)</f>
        <v>0</v>
      </c>
    </row>
    <row r="1717" spans="1:27" ht="45" customHeight="1" x14ac:dyDescent="0.25">
      <c r="A1717" s="25" t="s">
        <v>1484</v>
      </c>
      <c r="B1717" s="25" t="s">
        <v>239</v>
      </c>
      <c r="C1717" s="1" t="s">
        <v>17</v>
      </c>
      <c r="D1717" s="32" t="s">
        <v>240</v>
      </c>
      <c r="E1717" s="33"/>
      <c r="F1717" s="33"/>
      <c r="G1717" s="1"/>
      <c r="H1717" s="26" t="s">
        <v>812</v>
      </c>
      <c r="I1717" s="34">
        <v>1</v>
      </c>
      <c r="J1717" s="35"/>
      <c r="K1717" s="27">
        <f>ROUND(K1728,2)</f>
        <v>0</v>
      </c>
      <c r="L1717" s="1"/>
      <c r="M1717" s="1"/>
      <c r="N1717" s="1"/>
      <c r="O1717" s="1"/>
      <c r="P1717" s="1"/>
      <c r="Q1717" s="1"/>
      <c r="R1717" s="1"/>
      <c r="S1717" s="1"/>
      <c r="T1717" s="1"/>
      <c r="U1717" s="1"/>
      <c r="V1717" s="1"/>
      <c r="W1717" s="1"/>
      <c r="X1717" s="1"/>
      <c r="Y1717" s="1"/>
      <c r="Z1717" s="1"/>
      <c r="AA1717" s="1"/>
    </row>
    <row r="1718" spans="1:27" x14ac:dyDescent="0.25">
      <c r="B1718" s="28" t="s">
        <v>813</v>
      </c>
    </row>
    <row r="1719" spans="1:27" x14ac:dyDescent="0.25">
      <c r="B1719" t="s">
        <v>850</v>
      </c>
      <c r="C1719" t="s">
        <v>815</v>
      </c>
      <c r="D1719" t="s">
        <v>851</v>
      </c>
      <c r="E1719" s="12">
        <v>5</v>
      </c>
      <c r="F1719" t="s">
        <v>817</v>
      </c>
      <c r="G1719" t="s">
        <v>818</v>
      </c>
      <c r="H1719" s="13">
        <v>0</v>
      </c>
      <c r="I1719" t="s">
        <v>819</v>
      </c>
      <c r="J1719" s="14">
        <f>ROUND(E1719/I1717* H1719,5)</f>
        <v>0</v>
      </c>
      <c r="K1719" s="15"/>
    </row>
    <row r="1720" spans="1:27" x14ac:dyDescent="0.25">
      <c r="B1720" t="s">
        <v>848</v>
      </c>
      <c r="C1720" t="s">
        <v>815</v>
      </c>
      <c r="D1720" t="s">
        <v>849</v>
      </c>
      <c r="E1720" s="12">
        <v>5</v>
      </c>
      <c r="F1720" t="s">
        <v>817</v>
      </c>
      <c r="G1720" t="s">
        <v>818</v>
      </c>
      <c r="H1720" s="13">
        <v>0</v>
      </c>
      <c r="I1720" t="s">
        <v>819</v>
      </c>
      <c r="J1720" s="14">
        <f>ROUND(E1720/I1717* H1720,5)</f>
        <v>0</v>
      </c>
      <c r="K1720" s="15"/>
    </row>
    <row r="1721" spans="1:27" x14ac:dyDescent="0.25">
      <c r="D1721" s="16" t="s">
        <v>820</v>
      </c>
      <c r="E1721" s="15"/>
      <c r="H1721" s="15"/>
      <c r="K1721" s="13">
        <f>SUM(J1719:J1720)</f>
        <v>0</v>
      </c>
    </row>
    <row r="1722" spans="1:27" x14ac:dyDescent="0.25">
      <c r="B1722" s="28" t="s">
        <v>825</v>
      </c>
      <c r="E1722" s="15"/>
      <c r="H1722" s="15"/>
      <c r="K1722" s="15"/>
    </row>
    <row r="1723" spans="1:27" x14ac:dyDescent="0.25">
      <c r="B1723" t="s">
        <v>1485</v>
      </c>
      <c r="C1723" t="s">
        <v>17</v>
      </c>
      <c r="D1723" t="s">
        <v>1486</v>
      </c>
      <c r="E1723" s="12">
        <v>1</v>
      </c>
      <c r="G1723" t="s">
        <v>818</v>
      </c>
      <c r="H1723" s="13">
        <v>0</v>
      </c>
      <c r="I1723" t="s">
        <v>819</v>
      </c>
      <c r="J1723" s="14">
        <f>ROUND(E1723* H1723,5)</f>
        <v>0</v>
      </c>
      <c r="K1723" s="15"/>
    </row>
    <row r="1724" spans="1:27" x14ac:dyDescent="0.25">
      <c r="D1724" s="16" t="s">
        <v>833</v>
      </c>
      <c r="E1724" s="15"/>
      <c r="H1724" s="15"/>
      <c r="K1724" s="13">
        <f>SUM(J1723:J1723)</f>
        <v>0</v>
      </c>
    </row>
    <row r="1725" spans="1:27" x14ac:dyDescent="0.25">
      <c r="E1725" s="15"/>
      <c r="H1725" s="15"/>
      <c r="K1725" s="15"/>
    </row>
    <row r="1726" spans="1:27" x14ac:dyDescent="0.25">
      <c r="D1726" s="16" t="s">
        <v>835</v>
      </c>
      <c r="E1726" s="15"/>
      <c r="H1726" s="15">
        <v>2.5</v>
      </c>
      <c r="I1726" t="s">
        <v>836</v>
      </c>
      <c r="J1726">
        <f>ROUND(H1726/100*K1721,5)</f>
        <v>0</v>
      </c>
      <c r="K1726" s="15"/>
    </row>
    <row r="1727" spans="1:27" x14ac:dyDescent="0.25">
      <c r="D1727" s="16" t="s">
        <v>834</v>
      </c>
      <c r="E1727" s="15"/>
      <c r="H1727" s="15"/>
      <c r="K1727" s="17">
        <f>SUM(J1718:J1726)</f>
        <v>0</v>
      </c>
    </row>
    <row r="1728" spans="1:27" x14ac:dyDescent="0.25">
      <c r="D1728" s="16" t="s">
        <v>837</v>
      </c>
      <c r="E1728" s="15"/>
      <c r="H1728" s="15"/>
      <c r="K1728" s="17">
        <f>SUM(K1727:K1727)</f>
        <v>0</v>
      </c>
    </row>
    <row r="1730" spans="1:27" ht="45" customHeight="1" x14ac:dyDescent="0.25">
      <c r="A1730" s="25" t="s">
        <v>1487</v>
      </c>
      <c r="B1730" s="25" t="s">
        <v>233</v>
      </c>
      <c r="C1730" s="1" t="s">
        <v>17</v>
      </c>
      <c r="D1730" s="32" t="s">
        <v>234</v>
      </c>
      <c r="E1730" s="33"/>
      <c r="F1730" s="33"/>
      <c r="G1730" s="1"/>
      <c r="H1730" s="26" t="s">
        <v>812</v>
      </c>
      <c r="I1730" s="34">
        <v>1</v>
      </c>
      <c r="J1730" s="35"/>
      <c r="K1730" s="27">
        <f>ROUND(K1738,2)</f>
        <v>0</v>
      </c>
      <c r="L1730" s="1"/>
      <c r="M1730" s="1"/>
      <c r="N1730" s="1"/>
      <c r="O1730" s="1"/>
      <c r="P1730" s="1"/>
      <c r="Q1730" s="1"/>
      <c r="R1730" s="1"/>
      <c r="S1730" s="1"/>
      <c r="T1730" s="1"/>
      <c r="U1730" s="1"/>
      <c r="V1730" s="1"/>
      <c r="W1730" s="1"/>
      <c r="X1730" s="1"/>
      <c r="Y1730" s="1"/>
      <c r="Z1730" s="1"/>
      <c r="AA1730" s="1"/>
    </row>
    <row r="1731" spans="1:27" x14ac:dyDescent="0.25">
      <c r="B1731" s="28" t="s">
        <v>813</v>
      </c>
    </row>
    <row r="1732" spans="1:27" x14ac:dyDescent="0.25">
      <c r="B1732" t="s">
        <v>1116</v>
      </c>
      <c r="C1732" t="s">
        <v>815</v>
      </c>
      <c r="D1732" t="s">
        <v>1117</v>
      </c>
      <c r="E1732" s="12">
        <v>7.5</v>
      </c>
      <c r="F1732" t="s">
        <v>817</v>
      </c>
      <c r="G1732" t="s">
        <v>818</v>
      </c>
      <c r="H1732" s="13">
        <v>0</v>
      </c>
      <c r="I1732" t="s">
        <v>819</v>
      </c>
      <c r="J1732" s="14">
        <f>ROUND(E1732/I1730* H1732,5)</f>
        <v>0</v>
      </c>
      <c r="K1732" s="15"/>
    </row>
    <row r="1733" spans="1:27" x14ac:dyDescent="0.25">
      <c r="B1733" t="s">
        <v>1118</v>
      </c>
      <c r="C1733" t="s">
        <v>815</v>
      </c>
      <c r="D1733" t="s">
        <v>1119</v>
      </c>
      <c r="E1733" s="12">
        <v>7.5</v>
      </c>
      <c r="F1733" t="s">
        <v>817</v>
      </c>
      <c r="G1733" t="s">
        <v>818</v>
      </c>
      <c r="H1733" s="13">
        <v>0</v>
      </c>
      <c r="I1733" t="s">
        <v>819</v>
      </c>
      <c r="J1733" s="14">
        <f>ROUND(E1733/I1730* H1733,5)</f>
        <v>0</v>
      </c>
      <c r="K1733" s="15"/>
    </row>
    <row r="1734" spans="1:27" x14ac:dyDescent="0.25">
      <c r="D1734" s="16" t="s">
        <v>820</v>
      </c>
      <c r="E1734" s="15"/>
      <c r="H1734" s="15"/>
      <c r="K1734" s="13">
        <f>SUM(J1732:J1733)</f>
        <v>0</v>
      </c>
    </row>
    <row r="1735" spans="1:27" x14ac:dyDescent="0.25">
      <c r="E1735" s="15"/>
      <c r="H1735" s="15"/>
      <c r="K1735" s="15"/>
    </row>
    <row r="1736" spans="1:27" x14ac:dyDescent="0.25">
      <c r="D1736" s="16" t="s">
        <v>835</v>
      </c>
      <c r="E1736" s="15"/>
      <c r="H1736" s="15">
        <v>2.5</v>
      </c>
      <c r="I1736" t="s">
        <v>836</v>
      </c>
      <c r="J1736">
        <f>ROUND(H1736/100*K1734,5)</f>
        <v>0</v>
      </c>
      <c r="K1736" s="15"/>
    </row>
    <row r="1737" spans="1:27" x14ac:dyDescent="0.25">
      <c r="D1737" s="16" t="s">
        <v>834</v>
      </c>
      <c r="E1737" s="15"/>
      <c r="H1737" s="15"/>
      <c r="K1737" s="17">
        <f>SUM(J1731:J1736)</f>
        <v>0</v>
      </c>
    </row>
    <row r="1738" spans="1:27" x14ac:dyDescent="0.25">
      <c r="D1738" s="16" t="s">
        <v>837</v>
      </c>
      <c r="E1738" s="15"/>
      <c r="H1738" s="15"/>
      <c r="K1738" s="17">
        <f>SUM(K1737:K1737)</f>
        <v>0</v>
      </c>
    </row>
    <row r="1740" spans="1:27" ht="45" customHeight="1" x14ac:dyDescent="0.25">
      <c r="A1740" s="25" t="s">
        <v>1488</v>
      </c>
      <c r="B1740" s="25" t="s">
        <v>427</v>
      </c>
      <c r="C1740" s="1" t="s">
        <v>17</v>
      </c>
      <c r="D1740" s="32" t="s">
        <v>428</v>
      </c>
      <c r="E1740" s="33"/>
      <c r="F1740" s="33"/>
      <c r="G1740" s="1"/>
      <c r="H1740" s="26" t="s">
        <v>812</v>
      </c>
      <c r="I1740" s="34">
        <v>1</v>
      </c>
      <c r="J1740" s="35"/>
      <c r="K1740" s="27">
        <f>ROUND(K1751,2)</f>
        <v>0</v>
      </c>
      <c r="L1740" s="1"/>
      <c r="M1740" s="1"/>
      <c r="N1740" s="1"/>
      <c r="O1740" s="1"/>
      <c r="P1740" s="1"/>
      <c r="Q1740" s="1"/>
      <c r="R1740" s="1"/>
      <c r="S1740" s="1"/>
      <c r="T1740" s="1"/>
      <c r="U1740" s="1"/>
      <c r="V1740" s="1"/>
      <c r="W1740" s="1"/>
      <c r="X1740" s="1"/>
      <c r="Y1740" s="1"/>
      <c r="Z1740" s="1"/>
      <c r="AA1740" s="1"/>
    </row>
    <row r="1741" spans="1:27" x14ac:dyDescent="0.25">
      <c r="B1741" s="28" t="s">
        <v>813</v>
      </c>
    </row>
    <row r="1742" spans="1:27" x14ac:dyDescent="0.25">
      <c r="B1742" t="s">
        <v>1118</v>
      </c>
      <c r="C1742" t="s">
        <v>815</v>
      </c>
      <c r="D1742" t="s">
        <v>1119</v>
      </c>
      <c r="E1742" s="12">
        <v>7.5</v>
      </c>
      <c r="F1742" t="s">
        <v>817</v>
      </c>
      <c r="G1742" t="s">
        <v>818</v>
      </c>
      <c r="H1742" s="13">
        <v>0</v>
      </c>
      <c r="I1742" t="s">
        <v>819</v>
      </c>
      <c r="J1742" s="14">
        <f>ROUND(E1742/I1740* H1742,5)</f>
        <v>0</v>
      </c>
      <c r="K1742" s="15"/>
    </row>
    <row r="1743" spans="1:27" x14ac:dyDescent="0.25">
      <c r="B1743" t="s">
        <v>1116</v>
      </c>
      <c r="C1743" t="s">
        <v>815</v>
      </c>
      <c r="D1743" t="s">
        <v>1117</v>
      </c>
      <c r="E1743" s="12">
        <v>7.5</v>
      </c>
      <c r="F1743" t="s">
        <v>817</v>
      </c>
      <c r="G1743" t="s">
        <v>818</v>
      </c>
      <c r="H1743" s="13">
        <v>0</v>
      </c>
      <c r="I1743" t="s">
        <v>819</v>
      </c>
      <c r="J1743" s="14">
        <f>ROUND(E1743/I1740* H1743,5)</f>
        <v>0</v>
      </c>
      <c r="K1743" s="15"/>
    </row>
    <row r="1744" spans="1:27" x14ac:dyDescent="0.25">
      <c r="D1744" s="16" t="s">
        <v>820</v>
      </c>
      <c r="E1744" s="15"/>
      <c r="H1744" s="15"/>
      <c r="K1744" s="13">
        <f>SUM(J1742:J1743)</f>
        <v>0</v>
      </c>
    </row>
    <row r="1745" spans="1:27" x14ac:dyDescent="0.25">
      <c r="B1745" s="28" t="s">
        <v>825</v>
      </c>
      <c r="E1745" s="15"/>
      <c r="H1745" s="15"/>
      <c r="K1745" s="15"/>
    </row>
    <row r="1746" spans="1:27" x14ac:dyDescent="0.25">
      <c r="B1746" t="s">
        <v>1489</v>
      </c>
      <c r="C1746" t="s">
        <v>17</v>
      </c>
      <c r="D1746" t="s">
        <v>1350</v>
      </c>
      <c r="E1746" s="12">
        <v>1</v>
      </c>
      <c r="G1746" t="s">
        <v>818</v>
      </c>
      <c r="H1746" s="13">
        <v>0</v>
      </c>
      <c r="I1746" t="s">
        <v>819</v>
      </c>
      <c r="J1746" s="14">
        <f>ROUND(E1746* H1746,5)</f>
        <v>0</v>
      </c>
      <c r="K1746" s="15"/>
    </row>
    <row r="1747" spans="1:27" x14ac:dyDescent="0.25">
      <c r="D1747" s="16" t="s">
        <v>833</v>
      </c>
      <c r="E1747" s="15"/>
      <c r="H1747" s="15"/>
      <c r="K1747" s="13">
        <f>SUM(J1746:J1746)</f>
        <v>0</v>
      </c>
    </row>
    <row r="1748" spans="1:27" x14ac:dyDescent="0.25">
      <c r="E1748" s="15"/>
      <c r="H1748" s="15"/>
      <c r="K1748" s="15"/>
    </row>
    <row r="1749" spans="1:27" x14ac:dyDescent="0.25">
      <c r="D1749" s="16" t="s">
        <v>835</v>
      </c>
      <c r="E1749" s="15"/>
      <c r="H1749" s="15">
        <v>2.5</v>
      </c>
      <c r="I1749" t="s">
        <v>836</v>
      </c>
      <c r="J1749">
        <f>ROUND(H1749/100*K1744,5)</f>
        <v>0</v>
      </c>
      <c r="K1749" s="15"/>
    </row>
    <row r="1750" spans="1:27" x14ac:dyDescent="0.25">
      <c r="D1750" s="16" t="s">
        <v>834</v>
      </c>
      <c r="E1750" s="15"/>
      <c r="H1750" s="15"/>
      <c r="K1750" s="17">
        <f>SUM(J1741:J1749)</f>
        <v>0</v>
      </c>
    </row>
    <row r="1751" spans="1:27" x14ac:dyDescent="0.25">
      <c r="D1751" s="16" t="s">
        <v>837</v>
      </c>
      <c r="E1751" s="15"/>
      <c r="H1751" s="15"/>
      <c r="K1751" s="17">
        <f>SUM(K1750:K1750)</f>
        <v>0</v>
      </c>
    </row>
    <row r="1753" spans="1:27" ht="45" customHeight="1" x14ac:dyDescent="0.25">
      <c r="A1753" s="25" t="s">
        <v>1490</v>
      </c>
      <c r="B1753" s="25" t="s">
        <v>429</v>
      </c>
      <c r="C1753" s="1" t="s">
        <v>17</v>
      </c>
      <c r="D1753" s="32" t="s">
        <v>430</v>
      </c>
      <c r="E1753" s="33"/>
      <c r="F1753" s="33"/>
      <c r="G1753" s="1"/>
      <c r="H1753" s="26" t="s">
        <v>812</v>
      </c>
      <c r="I1753" s="34">
        <v>1</v>
      </c>
      <c r="J1753" s="35"/>
      <c r="K1753" s="27">
        <f>ROUND(K1764,2)</f>
        <v>0</v>
      </c>
      <c r="L1753" s="1"/>
      <c r="M1753" s="1"/>
      <c r="N1753" s="1"/>
      <c r="O1753" s="1"/>
      <c r="P1753" s="1"/>
      <c r="Q1753" s="1"/>
      <c r="R1753" s="1"/>
      <c r="S1753" s="1"/>
      <c r="T1753" s="1"/>
      <c r="U1753" s="1"/>
      <c r="V1753" s="1"/>
      <c r="W1753" s="1"/>
      <c r="X1753" s="1"/>
      <c r="Y1753" s="1"/>
      <c r="Z1753" s="1"/>
      <c r="AA1753" s="1"/>
    </row>
    <row r="1754" spans="1:27" x14ac:dyDescent="0.25">
      <c r="B1754" s="28" t="s">
        <v>813</v>
      </c>
    </row>
    <row r="1755" spans="1:27" x14ac:dyDescent="0.25">
      <c r="B1755" t="s">
        <v>1118</v>
      </c>
      <c r="C1755" t="s">
        <v>815</v>
      </c>
      <c r="D1755" t="s">
        <v>1119</v>
      </c>
      <c r="E1755" s="12">
        <v>4</v>
      </c>
      <c r="F1755" t="s">
        <v>817</v>
      </c>
      <c r="G1755" t="s">
        <v>818</v>
      </c>
      <c r="H1755" s="13">
        <v>0</v>
      </c>
      <c r="I1755" t="s">
        <v>819</v>
      </c>
      <c r="J1755" s="14">
        <f>ROUND(E1755/I1753* H1755,5)</f>
        <v>0</v>
      </c>
      <c r="K1755" s="15"/>
    </row>
    <row r="1756" spans="1:27" x14ac:dyDescent="0.25">
      <c r="B1756" t="s">
        <v>1116</v>
      </c>
      <c r="C1756" t="s">
        <v>815</v>
      </c>
      <c r="D1756" t="s">
        <v>1117</v>
      </c>
      <c r="E1756" s="12">
        <v>4</v>
      </c>
      <c r="F1756" t="s">
        <v>817</v>
      </c>
      <c r="G1756" t="s">
        <v>818</v>
      </c>
      <c r="H1756" s="13">
        <v>0</v>
      </c>
      <c r="I1756" t="s">
        <v>819</v>
      </c>
      <c r="J1756" s="14">
        <f>ROUND(E1756/I1753* H1756,5)</f>
        <v>0</v>
      </c>
      <c r="K1756" s="15"/>
    </row>
    <row r="1757" spans="1:27" x14ac:dyDescent="0.25">
      <c r="D1757" s="16" t="s">
        <v>820</v>
      </c>
      <c r="E1757" s="15"/>
      <c r="H1757" s="15"/>
      <c r="K1757" s="13">
        <f>SUM(J1755:J1756)</f>
        <v>0</v>
      </c>
    </row>
    <row r="1758" spans="1:27" x14ac:dyDescent="0.25">
      <c r="B1758" s="28" t="s">
        <v>825</v>
      </c>
      <c r="E1758" s="15"/>
      <c r="H1758" s="15"/>
      <c r="K1758" s="15"/>
    </row>
    <row r="1759" spans="1:27" x14ac:dyDescent="0.25">
      <c r="B1759" t="s">
        <v>1491</v>
      </c>
      <c r="C1759" t="s">
        <v>17</v>
      </c>
      <c r="D1759" t="s">
        <v>1350</v>
      </c>
      <c r="E1759" s="12">
        <v>1</v>
      </c>
      <c r="G1759" t="s">
        <v>818</v>
      </c>
      <c r="H1759" s="13">
        <v>0</v>
      </c>
      <c r="I1759" t="s">
        <v>819</v>
      </c>
      <c r="J1759" s="14">
        <f>ROUND(E1759* H1759,5)</f>
        <v>0</v>
      </c>
      <c r="K1759" s="15"/>
    </row>
    <row r="1760" spans="1:27" x14ac:dyDescent="0.25">
      <c r="D1760" s="16" t="s">
        <v>833</v>
      </c>
      <c r="E1760" s="15"/>
      <c r="H1760" s="15"/>
      <c r="K1760" s="13">
        <f>SUM(J1759:J1759)</f>
        <v>0</v>
      </c>
    </row>
    <row r="1761" spans="1:27" x14ac:dyDescent="0.25">
      <c r="E1761" s="15"/>
      <c r="H1761" s="15"/>
      <c r="K1761" s="15"/>
    </row>
    <row r="1762" spans="1:27" x14ac:dyDescent="0.25">
      <c r="D1762" s="16" t="s">
        <v>835</v>
      </c>
      <c r="E1762" s="15"/>
      <c r="H1762" s="15">
        <v>2.5</v>
      </c>
      <c r="I1762" t="s">
        <v>836</v>
      </c>
      <c r="J1762">
        <f>ROUND(H1762/100*K1757,5)</f>
        <v>0</v>
      </c>
      <c r="K1762" s="15"/>
    </row>
    <row r="1763" spans="1:27" x14ac:dyDescent="0.25">
      <c r="D1763" s="16" t="s">
        <v>834</v>
      </c>
      <c r="E1763" s="15"/>
      <c r="H1763" s="15"/>
      <c r="K1763" s="17">
        <f>SUM(J1754:J1762)</f>
        <v>0</v>
      </c>
    </row>
    <row r="1764" spans="1:27" x14ac:dyDescent="0.25">
      <c r="D1764" s="16" t="s">
        <v>837</v>
      </c>
      <c r="E1764" s="15"/>
      <c r="H1764" s="15"/>
      <c r="K1764" s="17">
        <f>SUM(K1763:K1763)</f>
        <v>0</v>
      </c>
    </row>
    <row r="1766" spans="1:27" ht="45" customHeight="1" x14ac:dyDescent="0.25">
      <c r="A1766" s="25" t="s">
        <v>1492</v>
      </c>
      <c r="B1766" s="25" t="s">
        <v>431</v>
      </c>
      <c r="C1766" s="1" t="s">
        <v>17</v>
      </c>
      <c r="D1766" s="32" t="s">
        <v>432</v>
      </c>
      <c r="E1766" s="33"/>
      <c r="F1766" s="33"/>
      <c r="G1766" s="1"/>
      <c r="H1766" s="26" t="s">
        <v>812</v>
      </c>
      <c r="I1766" s="34">
        <v>1</v>
      </c>
      <c r="J1766" s="35"/>
      <c r="K1766" s="27">
        <f>ROUND(K1777,2)</f>
        <v>0</v>
      </c>
      <c r="L1766" s="1"/>
      <c r="M1766" s="1"/>
      <c r="N1766" s="1"/>
      <c r="O1766" s="1"/>
      <c r="P1766" s="1"/>
      <c r="Q1766" s="1"/>
      <c r="R1766" s="1"/>
      <c r="S1766" s="1"/>
      <c r="T1766" s="1"/>
      <c r="U1766" s="1"/>
      <c r="V1766" s="1"/>
      <c r="W1766" s="1"/>
      <c r="X1766" s="1"/>
      <c r="Y1766" s="1"/>
      <c r="Z1766" s="1"/>
      <c r="AA1766" s="1"/>
    </row>
    <row r="1767" spans="1:27" x14ac:dyDescent="0.25">
      <c r="B1767" s="28" t="s">
        <v>813</v>
      </c>
    </row>
    <row r="1768" spans="1:27" x14ac:dyDescent="0.25">
      <c r="B1768" t="s">
        <v>1118</v>
      </c>
      <c r="C1768" t="s">
        <v>815</v>
      </c>
      <c r="D1768" t="s">
        <v>1119</v>
      </c>
      <c r="E1768" s="12">
        <v>4</v>
      </c>
      <c r="F1768" t="s">
        <v>817</v>
      </c>
      <c r="G1768" t="s">
        <v>818</v>
      </c>
      <c r="H1768" s="13">
        <v>0</v>
      </c>
      <c r="I1768" t="s">
        <v>819</v>
      </c>
      <c r="J1768" s="14">
        <f>ROUND(E1768/I1766* H1768,5)</f>
        <v>0</v>
      </c>
      <c r="K1768" s="15"/>
    </row>
    <row r="1769" spans="1:27" x14ac:dyDescent="0.25">
      <c r="B1769" t="s">
        <v>1116</v>
      </c>
      <c r="C1769" t="s">
        <v>815</v>
      </c>
      <c r="D1769" t="s">
        <v>1117</v>
      </c>
      <c r="E1769" s="12">
        <v>4</v>
      </c>
      <c r="F1769" t="s">
        <v>817</v>
      </c>
      <c r="G1769" t="s">
        <v>818</v>
      </c>
      <c r="H1769" s="13">
        <v>0</v>
      </c>
      <c r="I1769" t="s">
        <v>819</v>
      </c>
      <c r="J1769" s="14">
        <f>ROUND(E1769/I1766* H1769,5)</f>
        <v>0</v>
      </c>
      <c r="K1769" s="15"/>
    </row>
    <row r="1770" spans="1:27" x14ac:dyDescent="0.25">
      <c r="D1770" s="16" t="s">
        <v>820</v>
      </c>
      <c r="E1770" s="15"/>
      <c r="H1770" s="15"/>
      <c r="K1770" s="13">
        <f>SUM(J1768:J1769)</f>
        <v>0</v>
      </c>
    </row>
    <row r="1771" spans="1:27" x14ac:dyDescent="0.25">
      <c r="B1771" s="28" t="s">
        <v>825</v>
      </c>
      <c r="E1771" s="15"/>
      <c r="H1771" s="15"/>
      <c r="K1771" s="15"/>
    </row>
    <row r="1772" spans="1:27" x14ac:dyDescent="0.25">
      <c r="B1772" t="s">
        <v>1493</v>
      </c>
      <c r="C1772" t="s">
        <v>17</v>
      </c>
      <c r="D1772" t="s">
        <v>1350</v>
      </c>
      <c r="E1772" s="12">
        <v>1</v>
      </c>
      <c r="G1772" t="s">
        <v>818</v>
      </c>
      <c r="H1772" s="13">
        <v>0</v>
      </c>
      <c r="I1772" t="s">
        <v>819</v>
      </c>
      <c r="J1772" s="14">
        <f>ROUND(E1772* H1772,5)</f>
        <v>0</v>
      </c>
      <c r="K1772" s="15"/>
    </row>
    <row r="1773" spans="1:27" x14ac:dyDescent="0.25">
      <c r="D1773" s="16" t="s">
        <v>833</v>
      </c>
      <c r="E1773" s="15"/>
      <c r="H1773" s="15"/>
      <c r="K1773" s="13">
        <f>SUM(J1772:J1772)</f>
        <v>0</v>
      </c>
    </row>
    <row r="1774" spans="1:27" x14ac:dyDescent="0.25">
      <c r="E1774" s="15"/>
      <c r="H1774" s="15"/>
      <c r="K1774" s="15"/>
    </row>
    <row r="1775" spans="1:27" x14ac:dyDescent="0.25">
      <c r="D1775" s="16" t="s">
        <v>835</v>
      </c>
      <c r="E1775" s="15"/>
      <c r="H1775" s="15">
        <v>2.5</v>
      </c>
      <c r="I1775" t="s">
        <v>836</v>
      </c>
      <c r="J1775">
        <f>ROUND(H1775/100*K1770,5)</f>
        <v>0</v>
      </c>
      <c r="K1775" s="15"/>
    </row>
    <row r="1776" spans="1:27" x14ac:dyDescent="0.25">
      <c r="D1776" s="16" t="s">
        <v>834</v>
      </c>
      <c r="E1776" s="15"/>
      <c r="H1776" s="15"/>
      <c r="K1776" s="17">
        <f>SUM(J1767:J1775)</f>
        <v>0</v>
      </c>
    </row>
    <row r="1777" spans="1:27" x14ac:dyDescent="0.25">
      <c r="D1777" s="16" t="s">
        <v>837</v>
      </c>
      <c r="E1777" s="15"/>
      <c r="H1777" s="15"/>
      <c r="K1777" s="17">
        <f>SUM(K1776:K1776)</f>
        <v>0</v>
      </c>
    </row>
    <row r="1779" spans="1:27" ht="45" customHeight="1" x14ac:dyDescent="0.25">
      <c r="A1779" s="25" t="s">
        <v>1494</v>
      </c>
      <c r="B1779" s="25" t="s">
        <v>433</v>
      </c>
      <c r="C1779" s="1" t="s">
        <v>17</v>
      </c>
      <c r="D1779" s="32" t="s">
        <v>434</v>
      </c>
      <c r="E1779" s="33"/>
      <c r="F1779" s="33"/>
      <c r="G1779" s="1"/>
      <c r="H1779" s="26" t="s">
        <v>812</v>
      </c>
      <c r="I1779" s="34">
        <v>1</v>
      </c>
      <c r="J1779" s="35"/>
      <c r="K1779" s="27">
        <f>ROUND(K1790,2)</f>
        <v>0</v>
      </c>
      <c r="L1779" s="1"/>
      <c r="M1779" s="1"/>
      <c r="N1779" s="1"/>
      <c r="O1779" s="1"/>
      <c r="P1779" s="1"/>
      <c r="Q1779" s="1"/>
      <c r="R1779" s="1"/>
      <c r="S1779" s="1"/>
      <c r="T1779" s="1"/>
      <c r="U1779" s="1"/>
      <c r="V1779" s="1"/>
      <c r="W1779" s="1"/>
      <c r="X1779" s="1"/>
      <c r="Y1779" s="1"/>
      <c r="Z1779" s="1"/>
      <c r="AA1779" s="1"/>
    </row>
    <row r="1780" spans="1:27" x14ac:dyDescent="0.25">
      <c r="B1780" s="28" t="s">
        <v>813</v>
      </c>
    </row>
    <row r="1781" spans="1:27" x14ac:dyDescent="0.25">
      <c r="B1781" t="s">
        <v>1118</v>
      </c>
      <c r="C1781" t="s">
        <v>815</v>
      </c>
      <c r="D1781" t="s">
        <v>1119</v>
      </c>
      <c r="E1781" s="12">
        <v>4</v>
      </c>
      <c r="F1781" t="s">
        <v>817</v>
      </c>
      <c r="G1781" t="s">
        <v>818</v>
      </c>
      <c r="H1781" s="13">
        <v>0</v>
      </c>
      <c r="I1781" t="s">
        <v>819</v>
      </c>
      <c r="J1781" s="14">
        <f>ROUND(E1781/I1779* H1781,5)</f>
        <v>0</v>
      </c>
      <c r="K1781" s="15"/>
    </row>
    <row r="1782" spans="1:27" x14ac:dyDescent="0.25">
      <c r="B1782" t="s">
        <v>1116</v>
      </c>
      <c r="C1782" t="s">
        <v>815</v>
      </c>
      <c r="D1782" t="s">
        <v>1117</v>
      </c>
      <c r="E1782" s="12">
        <v>4</v>
      </c>
      <c r="F1782" t="s">
        <v>817</v>
      </c>
      <c r="G1782" t="s">
        <v>818</v>
      </c>
      <c r="H1782" s="13">
        <v>0</v>
      </c>
      <c r="I1782" t="s">
        <v>819</v>
      </c>
      <c r="J1782" s="14">
        <f>ROUND(E1782/I1779* H1782,5)</f>
        <v>0</v>
      </c>
      <c r="K1782" s="15"/>
    </row>
    <row r="1783" spans="1:27" x14ac:dyDescent="0.25">
      <c r="D1783" s="16" t="s">
        <v>820</v>
      </c>
      <c r="E1783" s="15"/>
      <c r="H1783" s="15"/>
      <c r="K1783" s="13">
        <f>SUM(J1781:J1782)</f>
        <v>0</v>
      </c>
    </row>
    <row r="1784" spans="1:27" x14ac:dyDescent="0.25">
      <c r="B1784" s="28" t="s">
        <v>825</v>
      </c>
      <c r="E1784" s="15"/>
      <c r="H1784" s="15"/>
      <c r="K1784" s="15"/>
    </row>
    <row r="1785" spans="1:27" x14ac:dyDescent="0.25">
      <c r="B1785" t="s">
        <v>1495</v>
      </c>
      <c r="C1785" t="s">
        <v>17</v>
      </c>
      <c r="D1785" t="s">
        <v>1350</v>
      </c>
      <c r="E1785" s="12">
        <v>1</v>
      </c>
      <c r="G1785" t="s">
        <v>818</v>
      </c>
      <c r="H1785" s="13">
        <v>0</v>
      </c>
      <c r="I1785" t="s">
        <v>819</v>
      </c>
      <c r="J1785" s="14">
        <f>ROUND(E1785* H1785,5)</f>
        <v>0</v>
      </c>
      <c r="K1785" s="15"/>
    </row>
    <row r="1786" spans="1:27" x14ac:dyDescent="0.25">
      <c r="D1786" s="16" t="s">
        <v>833</v>
      </c>
      <c r="E1786" s="15"/>
      <c r="H1786" s="15"/>
      <c r="K1786" s="13">
        <f>SUM(J1785:J1785)</f>
        <v>0</v>
      </c>
    </row>
    <row r="1787" spans="1:27" x14ac:dyDescent="0.25">
      <c r="E1787" s="15"/>
      <c r="H1787" s="15"/>
      <c r="K1787" s="15"/>
    </row>
    <row r="1788" spans="1:27" x14ac:dyDescent="0.25">
      <c r="D1788" s="16" t="s">
        <v>835</v>
      </c>
      <c r="E1788" s="15"/>
      <c r="H1788" s="15">
        <v>2.5</v>
      </c>
      <c r="I1788" t="s">
        <v>836</v>
      </c>
      <c r="J1788">
        <f>ROUND(H1788/100*K1783,5)</f>
        <v>0</v>
      </c>
      <c r="K1788" s="15"/>
    </row>
    <row r="1789" spans="1:27" x14ac:dyDescent="0.25">
      <c r="D1789" s="16" t="s">
        <v>834</v>
      </c>
      <c r="E1789" s="15"/>
      <c r="H1789" s="15"/>
      <c r="K1789" s="17">
        <f>SUM(J1780:J1788)</f>
        <v>0</v>
      </c>
    </row>
    <row r="1790" spans="1:27" x14ac:dyDescent="0.25">
      <c r="D1790" s="16" t="s">
        <v>837</v>
      </c>
      <c r="E1790" s="15"/>
      <c r="H1790" s="15"/>
      <c r="K1790" s="17">
        <f>SUM(K1789:K1789)</f>
        <v>0</v>
      </c>
    </row>
    <row r="1792" spans="1:27" ht="45" customHeight="1" x14ac:dyDescent="0.25">
      <c r="A1792" s="25" t="s">
        <v>1496</v>
      </c>
      <c r="B1792" s="25" t="s">
        <v>435</v>
      </c>
      <c r="C1792" s="1" t="s">
        <v>17</v>
      </c>
      <c r="D1792" s="32" t="s">
        <v>436</v>
      </c>
      <c r="E1792" s="33"/>
      <c r="F1792" s="33"/>
      <c r="G1792" s="1"/>
      <c r="H1792" s="26" t="s">
        <v>812</v>
      </c>
      <c r="I1792" s="34">
        <v>1</v>
      </c>
      <c r="J1792" s="35"/>
      <c r="K1792" s="27">
        <f>ROUND(K1803,2)</f>
        <v>0</v>
      </c>
      <c r="L1792" s="1"/>
      <c r="M1792" s="1"/>
      <c r="N1792" s="1"/>
      <c r="O1792" s="1"/>
      <c r="P1792" s="1"/>
      <c r="Q1792" s="1"/>
      <c r="R1792" s="1"/>
      <c r="S1792" s="1"/>
      <c r="T1792" s="1"/>
      <c r="U1792" s="1"/>
      <c r="V1792" s="1"/>
      <c r="W1792" s="1"/>
      <c r="X1792" s="1"/>
      <c r="Y1792" s="1"/>
      <c r="Z1792" s="1"/>
      <c r="AA1792" s="1"/>
    </row>
    <row r="1793" spans="1:27" x14ac:dyDescent="0.25">
      <c r="B1793" s="28" t="s">
        <v>813</v>
      </c>
    </row>
    <row r="1794" spans="1:27" x14ac:dyDescent="0.25">
      <c r="B1794" t="s">
        <v>1116</v>
      </c>
      <c r="C1794" t="s">
        <v>815</v>
      </c>
      <c r="D1794" t="s">
        <v>1117</v>
      </c>
      <c r="E1794" s="12">
        <v>4</v>
      </c>
      <c r="F1794" t="s">
        <v>817</v>
      </c>
      <c r="G1794" t="s">
        <v>818</v>
      </c>
      <c r="H1794" s="13">
        <v>0</v>
      </c>
      <c r="I1794" t="s">
        <v>819</v>
      </c>
      <c r="J1794" s="14">
        <f>ROUND(E1794/I1792* H1794,5)</f>
        <v>0</v>
      </c>
      <c r="K1794" s="15"/>
    </row>
    <row r="1795" spans="1:27" x14ac:dyDescent="0.25">
      <c r="B1795" t="s">
        <v>1118</v>
      </c>
      <c r="C1795" t="s">
        <v>815</v>
      </c>
      <c r="D1795" t="s">
        <v>1119</v>
      </c>
      <c r="E1795" s="12">
        <v>4</v>
      </c>
      <c r="F1795" t="s">
        <v>817</v>
      </c>
      <c r="G1795" t="s">
        <v>818</v>
      </c>
      <c r="H1795" s="13">
        <v>0</v>
      </c>
      <c r="I1795" t="s">
        <v>819</v>
      </c>
      <c r="J1795" s="14">
        <f>ROUND(E1795/I1792* H1795,5)</f>
        <v>0</v>
      </c>
      <c r="K1795" s="15"/>
    </row>
    <row r="1796" spans="1:27" x14ac:dyDescent="0.25">
      <c r="D1796" s="16" t="s">
        <v>820</v>
      </c>
      <c r="E1796" s="15"/>
      <c r="H1796" s="15"/>
      <c r="K1796" s="13">
        <f>SUM(J1794:J1795)</f>
        <v>0</v>
      </c>
    </row>
    <row r="1797" spans="1:27" x14ac:dyDescent="0.25">
      <c r="B1797" s="28" t="s">
        <v>825</v>
      </c>
      <c r="E1797" s="15"/>
      <c r="H1797" s="15"/>
      <c r="K1797" s="15"/>
    </row>
    <row r="1798" spans="1:27" x14ac:dyDescent="0.25">
      <c r="B1798" t="s">
        <v>1497</v>
      </c>
      <c r="C1798" t="s">
        <v>17</v>
      </c>
      <c r="D1798" t="s">
        <v>1350</v>
      </c>
      <c r="E1798" s="12">
        <v>1</v>
      </c>
      <c r="G1798" t="s">
        <v>818</v>
      </c>
      <c r="H1798" s="13">
        <v>0</v>
      </c>
      <c r="I1798" t="s">
        <v>819</v>
      </c>
      <c r="J1798" s="14">
        <f>ROUND(E1798* H1798,5)</f>
        <v>0</v>
      </c>
      <c r="K1798" s="15"/>
    </row>
    <row r="1799" spans="1:27" x14ac:dyDescent="0.25">
      <c r="D1799" s="16" t="s">
        <v>833</v>
      </c>
      <c r="E1799" s="15"/>
      <c r="H1799" s="15"/>
      <c r="K1799" s="13">
        <f>SUM(J1798:J1798)</f>
        <v>0</v>
      </c>
    </row>
    <row r="1800" spans="1:27" x14ac:dyDescent="0.25">
      <c r="E1800" s="15"/>
      <c r="H1800" s="15"/>
      <c r="K1800" s="15"/>
    </row>
    <row r="1801" spans="1:27" x14ac:dyDescent="0.25">
      <c r="D1801" s="16" t="s">
        <v>835</v>
      </c>
      <c r="E1801" s="15"/>
      <c r="H1801" s="15">
        <v>2.5</v>
      </c>
      <c r="I1801" t="s">
        <v>836</v>
      </c>
      <c r="J1801">
        <f>ROUND(H1801/100*K1796,5)</f>
        <v>0</v>
      </c>
      <c r="K1801" s="15"/>
    </row>
    <row r="1802" spans="1:27" x14ac:dyDescent="0.25">
      <c r="D1802" s="16" t="s">
        <v>834</v>
      </c>
      <c r="E1802" s="15"/>
      <c r="H1802" s="15"/>
      <c r="K1802" s="17">
        <f>SUM(J1793:J1801)</f>
        <v>0</v>
      </c>
    </row>
    <row r="1803" spans="1:27" x14ac:dyDescent="0.25">
      <c r="D1803" s="16" t="s">
        <v>837</v>
      </c>
      <c r="E1803" s="15"/>
      <c r="H1803" s="15"/>
      <c r="K1803" s="17">
        <f>SUM(K1802:K1802)</f>
        <v>0</v>
      </c>
    </row>
    <row r="1805" spans="1:27" ht="45" customHeight="1" x14ac:dyDescent="0.25">
      <c r="A1805" s="25" t="s">
        <v>1498</v>
      </c>
      <c r="B1805" s="25" t="s">
        <v>545</v>
      </c>
      <c r="C1805" s="1" t="s">
        <v>17</v>
      </c>
      <c r="D1805" s="32" t="s">
        <v>546</v>
      </c>
      <c r="E1805" s="33"/>
      <c r="F1805" s="33"/>
      <c r="G1805" s="1"/>
      <c r="H1805" s="26" t="s">
        <v>812</v>
      </c>
      <c r="I1805" s="34">
        <v>1</v>
      </c>
      <c r="J1805" s="35"/>
      <c r="K1805" s="27">
        <f>ROUND(K1816,2)</f>
        <v>0</v>
      </c>
      <c r="L1805" s="1"/>
      <c r="M1805" s="1"/>
      <c r="N1805" s="1"/>
      <c r="O1805" s="1"/>
      <c r="P1805" s="1"/>
      <c r="Q1805" s="1"/>
      <c r="R1805" s="1"/>
      <c r="S1805" s="1"/>
      <c r="T1805" s="1"/>
      <c r="U1805" s="1"/>
      <c r="V1805" s="1"/>
      <c r="W1805" s="1"/>
      <c r="X1805" s="1"/>
      <c r="Y1805" s="1"/>
      <c r="Z1805" s="1"/>
      <c r="AA1805" s="1"/>
    </row>
    <row r="1806" spans="1:27" x14ac:dyDescent="0.25">
      <c r="B1806" s="28" t="s">
        <v>813</v>
      </c>
    </row>
    <row r="1807" spans="1:27" x14ac:dyDescent="0.25">
      <c r="B1807" t="s">
        <v>1118</v>
      </c>
      <c r="C1807" t="s">
        <v>815</v>
      </c>
      <c r="D1807" t="s">
        <v>1119</v>
      </c>
      <c r="E1807" s="12">
        <v>0.4</v>
      </c>
      <c r="F1807" t="s">
        <v>817</v>
      </c>
      <c r="G1807" t="s">
        <v>818</v>
      </c>
      <c r="H1807" s="13">
        <v>0</v>
      </c>
      <c r="I1807" t="s">
        <v>819</v>
      </c>
      <c r="J1807" s="14">
        <f>ROUND(E1807/I1805* H1807,5)</f>
        <v>0</v>
      </c>
      <c r="K1807" s="15"/>
    </row>
    <row r="1808" spans="1:27" x14ac:dyDescent="0.25">
      <c r="B1808" t="s">
        <v>1116</v>
      </c>
      <c r="C1808" t="s">
        <v>815</v>
      </c>
      <c r="D1808" t="s">
        <v>1117</v>
      </c>
      <c r="E1808" s="12">
        <v>0.4</v>
      </c>
      <c r="F1808" t="s">
        <v>817</v>
      </c>
      <c r="G1808" t="s">
        <v>818</v>
      </c>
      <c r="H1808" s="13">
        <v>0</v>
      </c>
      <c r="I1808" t="s">
        <v>819</v>
      </c>
      <c r="J1808" s="14">
        <f>ROUND(E1808/I1805* H1808,5)</f>
        <v>0</v>
      </c>
      <c r="K1808" s="15"/>
    </row>
    <row r="1809" spans="1:27" x14ac:dyDescent="0.25">
      <c r="D1809" s="16" t="s">
        <v>820</v>
      </c>
      <c r="E1809" s="15"/>
      <c r="H1809" s="15"/>
      <c r="K1809" s="13">
        <f>SUM(J1807:J1808)</f>
        <v>0</v>
      </c>
    </row>
    <row r="1810" spans="1:27" x14ac:dyDescent="0.25">
      <c r="B1810" s="28" t="s">
        <v>825</v>
      </c>
      <c r="E1810" s="15"/>
      <c r="H1810" s="15"/>
      <c r="K1810" s="15"/>
    </row>
    <row r="1811" spans="1:27" x14ac:dyDescent="0.25">
      <c r="B1811" t="s">
        <v>1499</v>
      </c>
      <c r="C1811" t="s">
        <v>17</v>
      </c>
      <c r="D1811" t="s">
        <v>1500</v>
      </c>
      <c r="E1811" s="12">
        <v>1</v>
      </c>
      <c r="G1811" t="s">
        <v>818</v>
      </c>
      <c r="H1811" s="13">
        <v>0</v>
      </c>
      <c r="I1811" t="s">
        <v>819</v>
      </c>
      <c r="J1811" s="14">
        <f>ROUND(E1811* H1811,5)</f>
        <v>0</v>
      </c>
      <c r="K1811" s="15"/>
    </row>
    <row r="1812" spans="1:27" x14ac:dyDescent="0.25">
      <c r="D1812" s="16" t="s">
        <v>833</v>
      </c>
      <c r="E1812" s="15"/>
      <c r="H1812" s="15"/>
      <c r="K1812" s="13">
        <f>SUM(J1811:J1811)</f>
        <v>0</v>
      </c>
    </row>
    <row r="1813" spans="1:27" x14ac:dyDescent="0.25">
      <c r="E1813" s="15"/>
      <c r="H1813" s="15"/>
      <c r="K1813" s="15"/>
    </row>
    <row r="1814" spans="1:27" x14ac:dyDescent="0.25">
      <c r="D1814" s="16" t="s">
        <v>835</v>
      </c>
      <c r="E1814" s="15"/>
      <c r="H1814" s="15">
        <v>1.5</v>
      </c>
      <c r="I1814" t="s">
        <v>836</v>
      </c>
      <c r="J1814">
        <f>ROUND(H1814/100*K1809,5)</f>
        <v>0</v>
      </c>
      <c r="K1814" s="15"/>
    </row>
    <row r="1815" spans="1:27" x14ac:dyDescent="0.25">
      <c r="D1815" s="16" t="s">
        <v>834</v>
      </c>
      <c r="E1815" s="15"/>
      <c r="H1815" s="15"/>
      <c r="K1815" s="17">
        <f>SUM(J1806:J1814)</f>
        <v>0</v>
      </c>
    </row>
    <row r="1816" spans="1:27" x14ac:dyDescent="0.25">
      <c r="D1816" s="16" t="s">
        <v>837</v>
      </c>
      <c r="E1816" s="15"/>
      <c r="H1816" s="15"/>
      <c r="K1816" s="17">
        <f>SUM(K1815:K1815)</f>
        <v>0</v>
      </c>
    </row>
    <row r="1818" spans="1:27" ht="45" customHeight="1" x14ac:dyDescent="0.25">
      <c r="A1818" s="25" t="s">
        <v>1501</v>
      </c>
      <c r="B1818" s="25" t="s">
        <v>271</v>
      </c>
      <c r="C1818" s="1" t="s">
        <v>17</v>
      </c>
      <c r="D1818" s="32" t="s">
        <v>272</v>
      </c>
      <c r="E1818" s="33"/>
      <c r="F1818" s="33"/>
      <c r="G1818" s="1"/>
      <c r="H1818" s="26" t="s">
        <v>812</v>
      </c>
      <c r="I1818" s="34">
        <v>1</v>
      </c>
      <c r="J1818" s="35"/>
      <c r="K1818" s="27">
        <f>ROUND(K1829,2)</f>
        <v>0</v>
      </c>
      <c r="L1818" s="1"/>
      <c r="M1818" s="1"/>
      <c r="N1818" s="1"/>
      <c r="O1818" s="1"/>
      <c r="P1818" s="1"/>
      <c r="Q1818" s="1"/>
      <c r="R1818" s="1"/>
      <c r="S1818" s="1"/>
      <c r="T1818" s="1"/>
      <c r="U1818" s="1"/>
      <c r="V1818" s="1"/>
      <c r="W1818" s="1"/>
      <c r="X1818" s="1"/>
      <c r="Y1818" s="1"/>
      <c r="Z1818" s="1"/>
      <c r="AA1818" s="1"/>
    </row>
    <row r="1819" spans="1:27" x14ac:dyDescent="0.25">
      <c r="B1819" s="28" t="s">
        <v>813</v>
      </c>
    </row>
    <row r="1820" spans="1:27" x14ac:dyDescent="0.25">
      <c r="B1820" t="s">
        <v>1118</v>
      </c>
      <c r="C1820" t="s">
        <v>815</v>
      </c>
      <c r="D1820" t="s">
        <v>1119</v>
      </c>
      <c r="E1820" s="12">
        <v>2</v>
      </c>
      <c r="F1820" t="s">
        <v>817</v>
      </c>
      <c r="G1820" t="s">
        <v>818</v>
      </c>
      <c r="H1820" s="13">
        <v>0</v>
      </c>
      <c r="I1820" t="s">
        <v>819</v>
      </c>
      <c r="J1820" s="14">
        <f>ROUND(E1820/I1818* H1820,5)</f>
        <v>0</v>
      </c>
      <c r="K1820" s="15"/>
    </row>
    <row r="1821" spans="1:27" x14ac:dyDescent="0.25">
      <c r="B1821" t="s">
        <v>1116</v>
      </c>
      <c r="C1821" t="s">
        <v>815</v>
      </c>
      <c r="D1821" t="s">
        <v>1117</v>
      </c>
      <c r="E1821" s="12">
        <v>2</v>
      </c>
      <c r="F1821" t="s">
        <v>817</v>
      </c>
      <c r="G1821" t="s">
        <v>818</v>
      </c>
      <c r="H1821" s="13">
        <v>0</v>
      </c>
      <c r="I1821" t="s">
        <v>819</v>
      </c>
      <c r="J1821" s="14">
        <f>ROUND(E1821/I1818* H1821,5)</f>
        <v>0</v>
      </c>
      <c r="K1821" s="15"/>
    </row>
    <row r="1822" spans="1:27" x14ac:dyDescent="0.25">
      <c r="D1822" s="16" t="s">
        <v>820</v>
      </c>
      <c r="E1822" s="15"/>
      <c r="H1822" s="15"/>
      <c r="K1822" s="13">
        <f>SUM(J1820:J1821)</f>
        <v>0</v>
      </c>
    </row>
    <row r="1823" spans="1:27" x14ac:dyDescent="0.25">
      <c r="B1823" s="28" t="s">
        <v>825</v>
      </c>
      <c r="E1823" s="15"/>
      <c r="H1823" s="15"/>
      <c r="K1823" s="15"/>
    </row>
    <row r="1824" spans="1:27" x14ac:dyDescent="0.25">
      <c r="B1824" t="s">
        <v>1502</v>
      </c>
      <c r="C1824" t="s">
        <v>17</v>
      </c>
      <c r="D1824" t="s">
        <v>1503</v>
      </c>
      <c r="E1824" s="12">
        <v>1</v>
      </c>
      <c r="G1824" t="s">
        <v>818</v>
      </c>
      <c r="H1824" s="13">
        <v>0</v>
      </c>
      <c r="I1824" t="s">
        <v>819</v>
      </c>
      <c r="J1824" s="14">
        <f>ROUND(E1824* H1824,5)</f>
        <v>0</v>
      </c>
      <c r="K1824" s="15"/>
    </row>
    <row r="1825" spans="1:27" x14ac:dyDescent="0.25">
      <c r="D1825" s="16" t="s">
        <v>833</v>
      </c>
      <c r="E1825" s="15"/>
      <c r="H1825" s="15"/>
      <c r="K1825" s="13">
        <f>SUM(J1824:J1824)</f>
        <v>0</v>
      </c>
    </row>
    <row r="1826" spans="1:27" x14ac:dyDescent="0.25">
      <c r="E1826" s="15"/>
      <c r="H1826" s="15"/>
      <c r="K1826" s="15"/>
    </row>
    <row r="1827" spans="1:27" x14ac:dyDescent="0.25">
      <c r="D1827" s="16" t="s">
        <v>835</v>
      </c>
      <c r="E1827" s="15"/>
      <c r="H1827" s="15">
        <v>2.5</v>
      </c>
      <c r="I1827" t="s">
        <v>836</v>
      </c>
      <c r="J1827">
        <f>ROUND(H1827/100*K1822,5)</f>
        <v>0</v>
      </c>
      <c r="K1827" s="15"/>
    </row>
    <row r="1828" spans="1:27" x14ac:dyDescent="0.25">
      <c r="D1828" s="16" t="s">
        <v>834</v>
      </c>
      <c r="E1828" s="15"/>
      <c r="H1828" s="15"/>
      <c r="K1828" s="17">
        <f>SUM(J1819:J1827)</f>
        <v>0</v>
      </c>
    </row>
    <row r="1829" spans="1:27" x14ac:dyDescent="0.25">
      <c r="D1829" s="16" t="s">
        <v>837</v>
      </c>
      <c r="E1829" s="15"/>
      <c r="H1829" s="15"/>
      <c r="K1829" s="17">
        <f>SUM(K1828:K1828)</f>
        <v>0</v>
      </c>
    </row>
    <row r="1831" spans="1:27" ht="45" customHeight="1" x14ac:dyDescent="0.25">
      <c r="A1831" s="25" t="s">
        <v>1504</v>
      </c>
      <c r="B1831" s="25" t="s">
        <v>473</v>
      </c>
      <c r="C1831" s="1" t="s">
        <v>17</v>
      </c>
      <c r="D1831" s="32" t="s">
        <v>474</v>
      </c>
      <c r="E1831" s="33"/>
      <c r="F1831" s="33"/>
      <c r="G1831" s="1"/>
      <c r="H1831" s="26" t="s">
        <v>812</v>
      </c>
      <c r="I1831" s="34">
        <v>1</v>
      </c>
      <c r="J1831" s="35"/>
      <c r="K1831" s="27">
        <f>ROUND(K1842,2)</f>
        <v>0</v>
      </c>
      <c r="L1831" s="1"/>
      <c r="M1831" s="1"/>
      <c r="N1831" s="1"/>
      <c r="O1831" s="1"/>
      <c r="P1831" s="1"/>
      <c r="Q1831" s="1"/>
      <c r="R1831" s="1"/>
      <c r="S1831" s="1"/>
      <c r="T1831" s="1"/>
      <c r="U1831" s="1"/>
      <c r="V1831" s="1"/>
      <c r="W1831" s="1"/>
      <c r="X1831" s="1"/>
      <c r="Y1831" s="1"/>
      <c r="Z1831" s="1"/>
      <c r="AA1831" s="1"/>
    </row>
    <row r="1832" spans="1:27" x14ac:dyDescent="0.25">
      <c r="B1832" s="28" t="s">
        <v>813</v>
      </c>
    </row>
    <row r="1833" spans="1:27" x14ac:dyDescent="0.25">
      <c r="B1833" t="s">
        <v>1116</v>
      </c>
      <c r="C1833" t="s">
        <v>815</v>
      </c>
      <c r="D1833" t="s">
        <v>1117</v>
      </c>
      <c r="E1833" s="12">
        <v>0.3</v>
      </c>
      <c r="F1833" t="s">
        <v>817</v>
      </c>
      <c r="G1833" t="s">
        <v>818</v>
      </c>
      <c r="H1833" s="13">
        <v>0</v>
      </c>
      <c r="I1833" t="s">
        <v>819</v>
      </c>
      <c r="J1833" s="14">
        <f>ROUND(E1833/I1831* H1833,5)</f>
        <v>0</v>
      </c>
      <c r="K1833" s="15"/>
    </row>
    <row r="1834" spans="1:27" x14ac:dyDescent="0.25">
      <c r="B1834" t="s">
        <v>1118</v>
      </c>
      <c r="C1834" t="s">
        <v>815</v>
      </c>
      <c r="D1834" t="s">
        <v>1119</v>
      </c>
      <c r="E1834" s="12">
        <v>0.3</v>
      </c>
      <c r="F1834" t="s">
        <v>817</v>
      </c>
      <c r="G1834" t="s">
        <v>818</v>
      </c>
      <c r="H1834" s="13">
        <v>0</v>
      </c>
      <c r="I1834" t="s">
        <v>819</v>
      </c>
      <c r="J1834" s="14">
        <f>ROUND(E1834/I1831* H1834,5)</f>
        <v>0</v>
      </c>
      <c r="K1834" s="15"/>
    </row>
    <row r="1835" spans="1:27" x14ac:dyDescent="0.25">
      <c r="D1835" s="16" t="s">
        <v>820</v>
      </c>
      <c r="E1835" s="15"/>
      <c r="H1835" s="15"/>
      <c r="K1835" s="13">
        <f>SUM(J1833:J1834)</f>
        <v>0</v>
      </c>
    </row>
    <row r="1836" spans="1:27" x14ac:dyDescent="0.25">
      <c r="B1836" s="28" t="s">
        <v>825</v>
      </c>
      <c r="E1836" s="15"/>
      <c r="H1836" s="15"/>
      <c r="K1836" s="15"/>
    </row>
    <row r="1837" spans="1:27" x14ac:dyDescent="0.25">
      <c r="B1837" t="s">
        <v>1505</v>
      </c>
      <c r="C1837" t="s">
        <v>17</v>
      </c>
      <c r="D1837" t="s">
        <v>1121</v>
      </c>
      <c r="E1837" s="12">
        <v>1</v>
      </c>
      <c r="G1837" t="s">
        <v>818</v>
      </c>
      <c r="H1837" s="13">
        <v>0</v>
      </c>
      <c r="I1837" t="s">
        <v>819</v>
      </c>
      <c r="J1837" s="14">
        <f>ROUND(E1837* H1837,5)</f>
        <v>0</v>
      </c>
      <c r="K1837" s="15"/>
    </row>
    <row r="1838" spans="1:27" x14ac:dyDescent="0.25">
      <c r="D1838" s="16" t="s">
        <v>833</v>
      </c>
      <c r="E1838" s="15"/>
      <c r="H1838" s="15"/>
      <c r="K1838" s="13">
        <f>SUM(J1837:J1837)</f>
        <v>0</v>
      </c>
    </row>
    <row r="1839" spans="1:27" x14ac:dyDescent="0.25">
      <c r="E1839" s="15"/>
      <c r="H1839" s="15"/>
      <c r="K1839" s="15"/>
    </row>
    <row r="1840" spans="1:27" x14ac:dyDescent="0.25">
      <c r="D1840" s="16" t="s">
        <v>835</v>
      </c>
      <c r="E1840" s="15"/>
      <c r="H1840" s="15">
        <v>1.5</v>
      </c>
      <c r="I1840" t="s">
        <v>836</v>
      </c>
      <c r="J1840">
        <f>ROUND(H1840/100*K1835,5)</f>
        <v>0</v>
      </c>
      <c r="K1840" s="15"/>
    </row>
    <row r="1841" spans="1:27" x14ac:dyDescent="0.25">
      <c r="D1841" s="16" t="s">
        <v>834</v>
      </c>
      <c r="E1841" s="15"/>
      <c r="H1841" s="15"/>
      <c r="K1841" s="17">
        <f>SUM(J1832:J1840)</f>
        <v>0</v>
      </c>
    </row>
    <row r="1842" spans="1:27" x14ac:dyDescent="0.25">
      <c r="D1842" s="16" t="s">
        <v>837</v>
      </c>
      <c r="E1842" s="15"/>
      <c r="H1842" s="15"/>
      <c r="K1842" s="17">
        <f>SUM(K1841:K1841)</f>
        <v>0</v>
      </c>
    </row>
    <row r="1844" spans="1:27" ht="45" customHeight="1" x14ac:dyDescent="0.25">
      <c r="A1844" s="25" t="s">
        <v>1506</v>
      </c>
      <c r="B1844" s="25" t="s">
        <v>475</v>
      </c>
      <c r="C1844" s="1" t="s">
        <v>17</v>
      </c>
      <c r="D1844" s="32" t="s">
        <v>476</v>
      </c>
      <c r="E1844" s="33"/>
      <c r="F1844" s="33"/>
      <c r="G1844" s="1"/>
      <c r="H1844" s="26" t="s">
        <v>812</v>
      </c>
      <c r="I1844" s="34">
        <v>1</v>
      </c>
      <c r="J1844" s="35"/>
      <c r="K1844" s="27">
        <f>ROUND(K1855,2)</f>
        <v>0</v>
      </c>
      <c r="L1844" s="1"/>
      <c r="M1844" s="1"/>
      <c r="N1844" s="1"/>
      <c r="O1844" s="1"/>
      <c r="P1844" s="1"/>
      <c r="Q1844" s="1"/>
      <c r="R1844" s="1"/>
      <c r="S1844" s="1"/>
      <c r="T1844" s="1"/>
      <c r="U1844" s="1"/>
      <c r="V1844" s="1"/>
      <c r="W1844" s="1"/>
      <c r="X1844" s="1"/>
      <c r="Y1844" s="1"/>
      <c r="Z1844" s="1"/>
      <c r="AA1844" s="1"/>
    </row>
    <row r="1845" spans="1:27" x14ac:dyDescent="0.25">
      <c r="B1845" s="28" t="s">
        <v>813</v>
      </c>
    </row>
    <row r="1846" spans="1:27" x14ac:dyDescent="0.25">
      <c r="B1846" t="s">
        <v>1118</v>
      </c>
      <c r="C1846" t="s">
        <v>815</v>
      </c>
      <c r="D1846" t="s">
        <v>1119</v>
      </c>
      <c r="E1846" s="12">
        <v>0.3</v>
      </c>
      <c r="F1846" t="s">
        <v>817</v>
      </c>
      <c r="G1846" t="s">
        <v>818</v>
      </c>
      <c r="H1846" s="13">
        <v>0</v>
      </c>
      <c r="I1846" t="s">
        <v>819</v>
      </c>
      <c r="J1846" s="14">
        <f>ROUND(E1846/I1844* H1846,5)</f>
        <v>0</v>
      </c>
      <c r="K1846" s="15"/>
    </row>
    <row r="1847" spans="1:27" x14ac:dyDescent="0.25">
      <c r="B1847" t="s">
        <v>1116</v>
      </c>
      <c r="C1847" t="s">
        <v>815</v>
      </c>
      <c r="D1847" t="s">
        <v>1117</v>
      </c>
      <c r="E1847" s="12">
        <v>0.3</v>
      </c>
      <c r="F1847" t="s">
        <v>817</v>
      </c>
      <c r="G1847" t="s">
        <v>818</v>
      </c>
      <c r="H1847" s="13">
        <v>0</v>
      </c>
      <c r="I1847" t="s">
        <v>819</v>
      </c>
      <c r="J1847" s="14">
        <f>ROUND(E1847/I1844* H1847,5)</f>
        <v>0</v>
      </c>
      <c r="K1847" s="15"/>
    </row>
    <row r="1848" spans="1:27" x14ac:dyDescent="0.25">
      <c r="D1848" s="16" t="s">
        <v>820</v>
      </c>
      <c r="E1848" s="15"/>
      <c r="H1848" s="15"/>
      <c r="K1848" s="13">
        <f>SUM(J1846:J1847)</f>
        <v>0</v>
      </c>
    </row>
    <row r="1849" spans="1:27" x14ac:dyDescent="0.25">
      <c r="B1849" s="28" t="s">
        <v>825</v>
      </c>
      <c r="E1849" s="15"/>
      <c r="H1849" s="15"/>
      <c r="K1849" s="15"/>
    </row>
    <row r="1850" spans="1:27" x14ac:dyDescent="0.25">
      <c r="B1850" t="s">
        <v>1507</v>
      </c>
      <c r="C1850" t="s">
        <v>17</v>
      </c>
      <c r="D1850" t="s">
        <v>1121</v>
      </c>
      <c r="E1850" s="12">
        <v>1</v>
      </c>
      <c r="G1850" t="s">
        <v>818</v>
      </c>
      <c r="H1850" s="13">
        <v>0</v>
      </c>
      <c r="I1850" t="s">
        <v>819</v>
      </c>
      <c r="J1850" s="14">
        <f>ROUND(E1850* H1850,5)</f>
        <v>0</v>
      </c>
      <c r="K1850" s="15"/>
    </row>
    <row r="1851" spans="1:27" x14ac:dyDescent="0.25">
      <c r="D1851" s="16" t="s">
        <v>833</v>
      </c>
      <c r="E1851" s="15"/>
      <c r="H1851" s="15"/>
      <c r="K1851" s="13">
        <f>SUM(J1850:J1850)</f>
        <v>0</v>
      </c>
    </row>
    <row r="1852" spans="1:27" x14ac:dyDescent="0.25">
      <c r="E1852" s="15"/>
      <c r="H1852" s="15"/>
      <c r="K1852" s="15"/>
    </row>
    <row r="1853" spans="1:27" x14ac:dyDescent="0.25">
      <c r="D1853" s="16" t="s">
        <v>835</v>
      </c>
      <c r="E1853" s="15"/>
      <c r="H1853" s="15">
        <v>1.5</v>
      </c>
      <c r="I1853" t="s">
        <v>836</v>
      </c>
      <c r="J1853">
        <f>ROUND(H1853/100*K1848,5)</f>
        <v>0</v>
      </c>
      <c r="K1853" s="15"/>
    </row>
    <row r="1854" spans="1:27" x14ac:dyDescent="0.25">
      <c r="D1854" s="16" t="s">
        <v>834</v>
      </c>
      <c r="E1854" s="15"/>
      <c r="H1854" s="15"/>
      <c r="K1854" s="17">
        <f>SUM(J1845:J1853)</f>
        <v>0</v>
      </c>
    </row>
    <row r="1855" spans="1:27" x14ac:dyDescent="0.25">
      <c r="D1855" s="16" t="s">
        <v>837</v>
      </c>
      <c r="E1855" s="15"/>
      <c r="H1855" s="15"/>
      <c r="K1855" s="17">
        <f>SUM(K1854:K1854)</f>
        <v>0</v>
      </c>
    </row>
    <row r="1857" spans="1:27" ht="45" customHeight="1" x14ac:dyDescent="0.25">
      <c r="A1857" s="25" t="s">
        <v>1508</v>
      </c>
      <c r="B1857" s="25" t="s">
        <v>477</v>
      </c>
      <c r="C1857" s="1" t="s">
        <v>17</v>
      </c>
      <c r="D1857" s="32" t="s">
        <v>478</v>
      </c>
      <c r="E1857" s="33"/>
      <c r="F1857" s="33"/>
      <c r="G1857" s="1"/>
      <c r="H1857" s="26" t="s">
        <v>812</v>
      </c>
      <c r="I1857" s="34">
        <v>1</v>
      </c>
      <c r="J1857" s="35"/>
      <c r="K1857" s="27">
        <f>ROUND(K1868,2)</f>
        <v>0</v>
      </c>
      <c r="L1857" s="1"/>
      <c r="M1857" s="1"/>
      <c r="N1857" s="1"/>
      <c r="O1857" s="1"/>
      <c r="P1857" s="1"/>
      <c r="Q1857" s="1"/>
      <c r="R1857" s="1"/>
      <c r="S1857" s="1"/>
      <c r="T1857" s="1"/>
      <c r="U1857" s="1"/>
      <c r="V1857" s="1"/>
      <c r="W1857" s="1"/>
      <c r="X1857" s="1"/>
      <c r="Y1857" s="1"/>
      <c r="Z1857" s="1"/>
      <c r="AA1857" s="1"/>
    </row>
    <row r="1858" spans="1:27" x14ac:dyDescent="0.25">
      <c r="B1858" s="28" t="s">
        <v>813</v>
      </c>
    </row>
    <row r="1859" spans="1:27" x14ac:dyDescent="0.25">
      <c r="B1859" t="s">
        <v>1118</v>
      </c>
      <c r="C1859" t="s">
        <v>815</v>
      </c>
      <c r="D1859" t="s">
        <v>1119</v>
      </c>
      <c r="E1859" s="12">
        <v>0.3</v>
      </c>
      <c r="F1859" t="s">
        <v>817</v>
      </c>
      <c r="G1859" t="s">
        <v>818</v>
      </c>
      <c r="H1859" s="13">
        <v>0</v>
      </c>
      <c r="I1859" t="s">
        <v>819</v>
      </c>
      <c r="J1859" s="14">
        <f>ROUND(E1859/I1857* H1859,5)</f>
        <v>0</v>
      </c>
      <c r="K1859" s="15"/>
    </row>
    <row r="1860" spans="1:27" x14ac:dyDescent="0.25">
      <c r="B1860" t="s">
        <v>1116</v>
      </c>
      <c r="C1860" t="s">
        <v>815</v>
      </c>
      <c r="D1860" t="s">
        <v>1117</v>
      </c>
      <c r="E1860" s="12">
        <v>0.3</v>
      </c>
      <c r="F1860" t="s">
        <v>817</v>
      </c>
      <c r="G1860" t="s">
        <v>818</v>
      </c>
      <c r="H1860" s="13">
        <v>0</v>
      </c>
      <c r="I1860" t="s">
        <v>819</v>
      </c>
      <c r="J1860" s="14">
        <f>ROUND(E1860/I1857* H1860,5)</f>
        <v>0</v>
      </c>
      <c r="K1860" s="15"/>
    </row>
    <row r="1861" spans="1:27" x14ac:dyDescent="0.25">
      <c r="D1861" s="16" t="s">
        <v>820</v>
      </c>
      <c r="E1861" s="15"/>
      <c r="H1861" s="15"/>
      <c r="K1861" s="13">
        <f>SUM(J1859:J1860)</f>
        <v>0</v>
      </c>
    </row>
    <row r="1862" spans="1:27" x14ac:dyDescent="0.25">
      <c r="B1862" s="28" t="s">
        <v>825</v>
      </c>
      <c r="E1862" s="15"/>
      <c r="H1862" s="15"/>
      <c r="K1862" s="15"/>
    </row>
    <row r="1863" spans="1:27" x14ac:dyDescent="0.25">
      <c r="B1863" t="s">
        <v>1509</v>
      </c>
      <c r="C1863" t="s">
        <v>17</v>
      </c>
      <c r="D1863" t="s">
        <v>1121</v>
      </c>
      <c r="E1863" s="12">
        <v>1</v>
      </c>
      <c r="G1863" t="s">
        <v>818</v>
      </c>
      <c r="H1863" s="13">
        <v>0</v>
      </c>
      <c r="I1863" t="s">
        <v>819</v>
      </c>
      <c r="J1863" s="14">
        <f>ROUND(E1863* H1863,5)</f>
        <v>0</v>
      </c>
      <c r="K1863" s="15"/>
    </row>
    <row r="1864" spans="1:27" x14ac:dyDescent="0.25">
      <c r="D1864" s="16" t="s">
        <v>833</v>
      </c>
      <c r="E1864" s="15"/>
      <c r="H1864" s="15"/>
      <c r="K1864" s="13">
        <f>SUM(J1863:J1863)</f>
        <v>0</v>
      </c>
    </row>
    <row r="1865" spans="1:27" x14ac:dyDescent="0.25">
      <c r="E1865" s="15"/>
      <c r="H1865" s="15"/>
      <c r="K1865" s="15"/>
    </row>
    <row r="1866" spans="1:27" x14ac:dyDescent="0.25">
      <c r="D1866" s="16" t="s">
        <v>835</v>
      </c>
      <c r="E1866" s="15"/>
      <c r="H1866" s="15">
        <v>1.5</v>
      </c>
      <c r="I1866" t="s">
        <v>836</v>
      </c>
      <c r="J1866">
        <f>ROUND(H1866/100*K1861,5)</f>
        <v>0</v>
      </c>
      <c r="K1866" s="15"/>
    </row>
    <row r="1867" spans="1:27" x14ac:dyDescent="0.25">
      <c r="D1867" s="16" t="s">
        <v>834</v>
      </c>
      <c r="E1867" s="15"/>
      <c r="H1867" s="15"/>
      <c r="K1867" s="17">
        <f>SUM(J1858:J1866)</f>
        <v>0</v>
      </c>
    </row>
    <row r="1868" spans="1:27" x14ac:dyDescent="0.25">
      <c r="D1868" s="16" t="s">
        <v>837</v>
      </c>
      <c r="E1868" s="15"/>
      <c r="H1868" s="15"/>
      <c r="K1868" s="17">
        <f>SUM(K1867:K1867)</f>
        <v>0</v>
      </c>
    </row>
    <row r="1870" spans="1:27" ht="45" customHeight="1" x14ac:dyDescent="0.25">
      <c r="A1870" s="25" t="s">
        <v>1510</v>
      </c>
      <c r="B1870" s="25" t="s">
        <v>479</v>
      </c>
      <c r="C1870" s="1" t="s">
        <v>17</v>
      </c>
      <c r="D1870" s="32" t="s">
        <v>480</v>
      </c>
      <c r="E1870" s="33"/>
      <c r="F1870" s="33"/>
      <c r="G1870" s="1"/>
      <c r="H1870" s="26" t="s">
        <v>812</v>
      </c>
      <c r="I1870" s="34">
        <v>1</v>
      </c>
      <c r="J1870" s="35"/>
      <c r="K1870" s="27">
        <f>ROUND(K1881,2)</f>
        <v>0</v>
      </c>
      <c r="L1870" s="1"/>
      <c r="M1870" s="1"/>
      <c r="N1870" s="1"/>
      <c r="O1870" s="1"/>
      <c r="P1870" s="1"/>
      <c r="Q1870" s="1"/>
      <c r="R1870" s="1"/>
      <c r="S1870" s="1"/>
      <c r="T1870" s="1"/>
      <c r="U1870" s="1"/>
      <c r="V1870" s="1"/>
      <c r="W1870" s="1"/>
      <c r="X1870" s="1"/>
      <c r="Y1870" s="1"/>
      <c r="Z1870" s="1"/>
      <c r="AA1870" s="1"/>
    </row>
    <row r="1871" spans="1:27" x14ac:dyDescent="0.25">
      <c r="B1871" s="28" t="s">
        <v>813</v>
      </c>
    </row>
    <row r="1872" spans="1:27" x14ac:dyDescent="0.25">
      <c r="B1872" t="s">
        <v>1118</v>
      </c>
      <c r="C1872" t="s">
        <v>815</v>
      </c>
      <c r="D1872" t="s">
        <v>1119</v>
      </c>
      <c r="E1872" s="12">
        <v>0.3</v>
      </c>
      <c r="F1872" t="s">
        <v>817</v>
      </c>
      <c r="G1872" t="s">
        <v>818</v>
      </c>
      <c r="H1872" s="13">
        <v>0</v>
      </c>
      <c r="I1872" t="s">
        <v>819</v>
      </c>
      <c r="J1872" s="14">
        <f>ROUND(E1872/I1870* H1872,5)</f>
        <v>0</v>
      </c>
      <c r="K1872" s="15"/>
    </row>
    <row r="1873" spans="1:27" x14ac:dyDescent="0.25">
      <c r="B1873" t="s">
        <v>1116</v>
      </c>
      <c r="C1873" t="s">
        <v>815</v>
      </c>
      <c r="D1873" t="s">
        <v>1117</v>
      </c>
      <c r="E1873" s="12">
        <v>0.3</v>
      </c>
      <c r="F1873" t="s">
        <v>817</v>
      </c>
      <c r="G1873" t="s">
        <v>818</v>
      </c>
      <c r="H1873" s="13">
        <v>0</v>
      </c>
      <c r="I1873" t="s">
        <v>819</v>
      </c>
      <c r="J1873" s="14">
        <f>ROUND(E1873/I1870* H1873,5)</f>
        <v>0</v>
      </c>
      <c r="K1873" s="15"/>
    </row>
    <row r="1874" spans="1:27" x14ac:dyDescent="0.25">
      <c r="D1874" s="16" t="s">
        <v>820</v>
      </c>
      <c r="E1874" s="15"/>
      <c r="H1874" s="15"/>
      <c r="K1874" s="13">
        <f>SUM(J1872:J1873)</f>
        <v>0</v>
      </c>
    </row>
    <row r="1875" spans="1:27" x14ac:dyDescent="0.25">
      <c r="B1875" s="28" t="s">
        <v>825</v>
      </c>
      <c r="E1875" s="15"/>
      <c r="H1875" s="15"/>
      <c r="K1875" s="15"/>
    </row>
    <row r="1876" spans="1:27" x14ac:dyDescent="0.25">
      <c r="B1876" t="s">
        <v>1511</v>
      </c>
      <c r="C1876" t="s">
        <v>17</v>
      </c>
      <c r="D1876" t="s">
        <v>1121</v>
      </c>
      <c r="E1876" s="12">
        <v>1</v>
      </c>
      <c r="G1876" t="s">
        <v>818</v>
      </c>
      <c r="H1876" s="13">
        <v>0</v>
      </c>
      <c r="I1876" t="s">
        <v>819</v>
      </c>
      <c r="J1876" s="14">
        <f>ROUND(E1876* H1876,5)</f>
        <v>0</v>
      </c>
      <c r="K1876" s="15"/>
    </row>
    <row r="1877" spans="1:27" x14ac:dyDescent="0.25">
      <c r="D1877" s="16" t="s">
        <v>833</v>
      </c>
      <c r="E1877" s="15"/>
      <c r="H1877" s="15"/>
      <c r="K1877" s="13">
        <f>SUM(J1876:J1876)</f>
        <v>0</v>
      </c>
    </row>
    <row r="1878" spans="1:27" x14ac:dyDescent="0.25">
      <c r="E1878" s="15"/>
      <c r="H1878" s="15"/>
      <c r="K1878" s="15"/>
    </row>
    <row r="1879" spans="1:27" x14ac:dyDescent="0.25">
      <c r="D1879" s="16" t="s">
        <v>835</v>
      </c>
      <c r="E1879" s="15"/>
      <c r="H1879" s="15">
        <v>1.5</v>
      </c>
      <c r="I1879" t="s">
        <v>836</v>
      </c>
      <c r="J1879">
        <f>ROUND(H1879/100*K1874,5)</f>
        <v>0</v>
      </c>
      <c r="K1879" s="15"/>
    </row>
    <row r="1880" spans="1:27" x14ac:dyDescent="0.25">
      <c r="D1880" s="16" t="s">
        <v>834</v>
      </c>
      <c r="E1880" s="15"/>
      <c r="H1880" s="15"/>
      <c r="K1880" s="17">
        <f>SUM(J1871:J1879)</f>
        <v>0</v>
      </c>
    </row>
    <row r="1881" spans="1:27" x14ac:dyDescent="0.25">
      <c r="D1881" s="16" t="s">
        <v>837</v>
      </c>
      <c r="E1881" s="15"/>
      <c r="H1881" s="15"/>
      <c r="K1881" s="17">
        <f>SUM(K1880:K1880)</f>
        <v>0</v>
      </c>
    </row>
    <row r="1883" spans="1:27" ht="45" customHeight="1" x14ac:dyDescent="0.25">
      <c r="A1883" s="25" t="s">
        <v>1512</v>
      </c>
      <c r="B1883" s="25" t="s">
        <v>481</v>
      </c>
      <c r="C1883" s="1" t="s">
        <v>17</v>
      </c>
      <c r="D1883" s="32" t="s">
        <v>482</v>
      </c>
      <c r="E1883" s="33"/>
      <c r="F1883" s="33"/>
      <c r="G1883" s="1"/>
      <c r="H1883" s="26" t="s">
        <v>812</v>
      </c>
      <c r="I1883" s="34">
        <v>1</v>
      </c>
      <c r="J1883" s="35"/>
      <c r="K1883" s="27">
        <f>ROUND(K1894,2)</f>
        <v>0</v>
      </c>
      <c r="L1883" s="1"/>
      <c r="M1883" s="1"/>
      <c r="N1883" s="1"/>
      <c r="O1883" s="1"/>
      <c r="P1883" s="1"/>
      <c r="Q1883" s="1"/>
      <c r="R1883" s="1"/>
      <c r="S1883" s="1"/>
      <c r="T1883" s="1"/>
      <c r="U1883" s="1"/>
      <c r="V1883" s="1"/>
      <c r="W1883" s="1"/>
      <c r="X1883" s="1"/>
      <c r="Y1883" s="1"/>
      <c r="Z1883" s="1"/>
      <c r="AA1883" s="1"/>
    </row>
    <row r="1884" spans="1:27" x14ac:dyDescent="0.25">
      <c r="B1884" s="28" t="s">
        <v>813</v>
      </c>
    </row>
    <row r="1885" spans="1:27" x14ac:dyDescent="0.25">
      <c r="B1885" t="s">
        <v>1116</v>
      </c>
      <c r="C1885" t="s">
        <v>815</v>
      </c>
      <c r="D1885" t="s">
        <v>1117</v>
      </c>
      <c r="E1885" s="12">
        <v>0.3</v>
      </c>
      <c r="F1885" t="s">
        <v>817</v>
      </c>
      <c r="G1885" t="s">
        <v>818</v>
      </c>
      <c r="H1885" s="13">
        <v>0</v>
      </c>
      <c r="I1885" t="s">
        <v>819</v>
      </c>
      <c r="J1885" s="14">
        <f>ROUND(E1885/I1883* H1885,5)</f>
        <v>0</v>
      </c>
      <c r="K1885" s="15"/>
    </row>
    <row r="1886" spans="1:27" x14ac:dyDescent="0.25">
      <c r="B1886" t="s">
        <v>1118</v>
      </c>
      <c r="C1886" t="s">
        <v>815</v>
      </c>
      <c r="D1886" t="s">
        <v>1119</v>
      </c>
      <c r="E1886" s="12">
        <v>0.3</v>
      </c>
      <c r="F1886" t="s">
        <v>817</v>
      </c>
      <c r="G1886" t="s">
        <v>818</v>
      </c>
      <c r="H1886" s="13">
        <v>0</v>
      </c>
      <c r="I1886" t="s">
        <v>819</v>
      </c>
      <c r="J1886" s="14">
        <f>ROUND(E1886/I1883* H1886,5)</f>
        <v>0</v>
      </c>
      <c r="K1886" s="15"/>
    </row>
    <row r="1887" spans="1:27" x14ac:dyDescent="0.25">
      <c r="D1887" s="16" t="s">
        <v>820</v>
      </c>
      <c r="E1887" s="15"/>
      <c r="H1887" s="15"/>
      <c r="K1887" s="13">
        <f>SUM(J1885:J1886)</f>
        <v>0</v>
      </c>
    </row>
    <row r="1888" spans="1:27" x14ac:dyDescent="0.25">
      <c r="B1888" s="28" t="s">
        <v>825</v>
      </c>
      <c r="E1888" s="15"/>
      <c r="H1888" s="15"/>
      <c r="K1888" s="15"/>
    </row>
    <row r="1889" spans="1:27" x14ac:dyDescent="0.25">
      <c r="B1889" t="s">
        <v>1513</v>
      </c>
      <c r="C1889" t="s">
        <v>17</v>
      </c>
      <c r="D1889" t="s">
        <v>1121</v>
      </c>
      <c r="E1889" s="12">
        <v>1</v>
      </c>
      <c r="G1889" t="s">
        <v>818</v>
      </c>
      <c r="H1889" s="13">
        <v>0</v>
      </c>
      <c r="I1889" t="s">
        <v>819</v>
      </c>
      <c r="J1889" s="14">
        <f>ROUND(E1889* H1889,5)</f>
        <v>0</v>
      </c>
      <c r="K1889" s="15"/>
    </row>
    <row r="1890" spans="1:27" x14ac:dyDescent="0.25">
      <c r="D1890" s="16" t="s">
        <v>833</v>
      </c>
      <c r="E1890" s="15"/>
      <c r="H1890" s="15"/>
      <c r="K1890" s="13">
        <f>SUM(J1889:J1889)</f>
        <v>0</v>
      </c>
    </row>
    <row r="1891" spans="1:27" x14ac:dyDescent="0.25">
      <c r="E1891" s="15"/>
      <c r="H1891" s="15"/>
      <c r="K1891" s="15"/>
    </row>
    <row r="1892" spans="1:27" x14ac:dyDescent="0.25">
      <c r="D1892" s="16" t="s">
        <v>835</v>
      </c>
      <c r="E1892" s="15"/>
      <c r="H1892" s="15">
        <v>1.5</v>
      </c>
      <c r="I1892" t="s">
        <v>836</v>
      </c>
      <c r="J1892">
        <f>ROUND(H1892/100*K1887,5)</f>
        <v>0</v>
      </c>
      <c r="K1892" s="15"/>
    </row>
    <row r="1893" spans="1:27" x14ac:dyDescent="0.25">
      <c r="D1893" s="16" t="s">
        <v>834</v>
      </c>
      <c r="E1893" s="15"/>
      <c r="H1893" s="15"/>
      <c r="K1893" s="17">
        <f>SUM(J1884:J1892)</f>
        <v>0</v>
      </c>
    </row>
    <row r="1894" spans="1:27" x14ac:dyDescent="0.25">
      <c r="D1894" s="16" t="s">
        <v>837</v>
      </c>
      <c r="E1894" s="15"/>
      <c r="H1894" s="15"/>
      <c r="K1894" s="17">
        <f>SUM(K1893:K1893)</f>
        <v>0</v>
      </c>
    </row>
    <row r="1896" spans="1:27" ht="45" customHeight="1" x14ac:dyDescent="0.25">
      <c r="A1896" s="25" t="s">
        <v>1514</v>
      </c>
      <c r="B1896" s="25" t="s">
        <v>487</v>
      </c>
      <c r="C1896" s="1" t="s">
        <v>17</v>
      </c>
      <c r="D1896" s="32" t="s">
        <v>488</v>
      </c>
      <c r="E1896" s="33"/>
      <c r="F1896" s="33"/>
      <c r="G1896" s="1"/>
      <c r="H1896" s="26" t="s">
        <v>812</v>
      </c>
      <c r="I1896" s="34">
        <v>1</v>
      </c>
      <c r="J1896" s="35"/>
      <c r="K1896" s="27">
        <f>ROUND(K1907,2)</f>
        <v>0</v>
      </c>
      <c r="L1896" s="1"/>
      <c r="M1896" s="1"/>
      <c r="N1896" s="1"/>
      <c r="O1896" s="1"/>
      <c r="P1896" s="1"/>
      <c r="Q1896" s="1"/>
      <c r="R1896" s="1"/>
      <c r="S1896" s="1"/>
      <c r="T1896" s="1"/>
      <c r="U1896" s="1"/>
      <c r="V1896" s="1"/>
      <c r="W1896" s="1"/>
      <c r="X1896" s="1"/>
      <c r="Y1896" s="1"/>
      <c r="Z1896" s="1"/>
      <c r="AA1896" s="1"/>
    </row>
    <row r="1897" spans="1:27" x14ac:dyDescent="0.25">
      <c r="B1897" s="28" t="s">
        <v>813</v>
      </c>
    </row>
    <row r="1898" spans="1:27" x14ac:dyDescent="0.25">
      <c r="B1898" t="s">
        <v>1118</v>
      </c>
      <c r="C1898" t="s">
        <v>815</v>
      </c>
      <c r="D1898" t="s">
        <v>1119</v>
      </c>
      <c r="E1898" s="12">
        <v>0.3</v>
      </c>
      <c r="F1898" t="s">
        <v>817</v>
      </c>
      <c r="G1898" t="s">
        <v>818</v>
      </c>
      <c r="H1898" s="13">
        <v>0</v>
      </c>
      <c r="I1898" t="s">
        <v>819</v>
      </c>
      <c r="J1898" s="14">
        <f>ROUND(E1898/I1896* H1898,5)</f>
        <v>0</v>
      </c>
      <c r="K1898" s="15"/>
    </row>
    <row r="1899" spans="1:27" x14ac:dyDescent="0.25">
      <c r="B1899" t="s">
        <v>1116</v>
      </c>
      <c r="C1899" t="s">
        <v>815</v>
      </c>
      <c r="D1899" t="s">
        <v>1117</v>
      </c>
      <c r="E1899" s="12">
        <v>0.3</v>
      </c>
      <c r="F1899" t="s">
        <v>817</v>
      </c>
      <c r="G1899" t="s">
        <v>818</v>
      </c>
      <c r="H1899" s="13">
        <v>0</v>
      </c>
      <c r="I1899" t="s">
        <v>819</v>
      </c>
      <c r="J1899" s="14">
        <f>ROUND(E1899/I1896* H1899,5)</f>
        <v>0</v>
      </c>
      <c r="K1899" s="15"/>
    </row>
    <row r="1900" spans="1:27" x14ac:dyDescent="0.25">
      <c r="D1900" s="16" t="s">
        <v>820</v>
      </c>
      <c r="E1900" s="15"/>
      <c r="H1900" s="15"/>
      <c r="K1900" s="13">
        <f>SUM(J1898:J1899)</f>
        <v>0</v>
      </c>
    </row>
    <row r="1901" spans="1:27" x14ac:dyDescent="0.25">
      <c r="B1901" s="28" t="s">
        <v>825</v>
      </c>
      <c r="E1901" s="15"/>
      <c r="H1901" s="15"/>
      <c r="K1901" s="15"/>
    </row>
    <row r="1902" spans="1:27" x14ac:dyDescent="0.25">
      <c r="B1902" t="s">
        <v>1515</v>
      </c>
      <c r="C1902" t="s">
        <v>17</v>
      </c>
      <c r="D1902" t="s">
        <v>1121</v>
      </c>
      <c r="E1902" s="12">
        <v>1</v>
      </c>
      <c r="G1902" t="s">
        <v>818</v>
      </c>
      <c r="H1902" s="13">
        <v>0</v>
      </c>
      <c r="I1902" t="s">
        <v>819</v>
      </c>
      <c r="J1902" s="14">
        <f>ROUND(E1902* H1902,5)</f>
        <v>0</v>
      </c>
      <c r="K1902" s="15"/>
    </row>
    <row r="1903" spans="1:27" x14ac:dyDescent="0.25">
      <c r="D1903" s="16" t="s">
        <v>833</v>
      </c>
      <c r="E1903" s="15"/>
      <c r="H1903" s="15"/>
      <c r="K1903" s="13">
        <f>SUM(J1902:J1902)</f>
        <v>0</v>
      </c>
    </row>
    <row r="1904" spans="1:27" x14ac:dyDescent="0.25">
      <c r="E1904" s="15"/>
      <c r="H1904" s="15"/>
      <c r="K1904" s="15"/>
    </row>
    <row r="1905" spans="1:27" x14ac:dyDescent="0.25">
      <c r="D1905" s="16" t="s">
        <v>835</v>
      </c>
      <c r="E1905" s="15"/>
      <c r="H1905" s="15">
        <v>1.5</v>
      </c>
      <c r="I1905" t="s">
        <v>836</v>
      </c>
      <c r="J1905">
        <f>ROUND(H1905/100*K1900,5)</f>
        <v>0</v>
      </c>
      <c r="K1905" s="15"/>
    </row>
    <row r="1906" spans="1:27" x14ac:dyDescent="0.25">
      <c r="D1906" s="16" t="s">
        <v>834</v>
      </c>
      <c r="E1906" s="15"/>
      <c r="H1906" s="15"/>
      <c r="K1906" s="17">
        <f>SUM(J1897:J1905)</f>
        <v>0</v>
      </c>
    </row>
    <row r="1907" spans="1:27" x14ac:dyDescent="0.25">
      <c r="D1907" s="16" t="s">
        <v>837</v>
      </c>
      <c r="E1907" s="15"/>
      <c r="H1907" s="15"/>
      <c r="K1907" s="17">
        <f>SUM(K1906:K1906)</f>
        <v>0</v>
      </c>
    </row>
    <row r="1909" spans="1:27" ht="45" customHeight="1" x14ac:dyDescent="0.25">
      <c r="A1909" s="25" t="s">
        <v>1516</v>
      </c>
      <c r="B1909" s="25" t="s">
        <v>509</v>
      </c>
      <c r="C1909" s="1" t="s">
        <v>17</v>
      </c>
      <c r="D1909" s="32" t="s">
        <v>510</v>
      </c>
      <c r="E1909" s="33"/>
      <c r="F1909" s="33"/>
      <c r="G1909" s="1"/>
      <c r="H1909" s="26" t="s">
        <v>812</v>
      </c>
      <c r="I1909" s="34">
        <v>1</v>
      </c>
      <c r="J1909" s="35"/>
      <c r="K1909" s="27">
        <f>ROUND(K1920,2)</f>
        <v>0</v>
      </c>
      <c r="L1909" s="1"/>
      <c r="M1909" s="1"/>
      <c r="N1909" s="1"/>
      <c r="O1909" s="1"/>
      <c r="P1909" s="1"/>
      <c r="Q1909" s="1"/>
      <c r="R1909" s="1"/>
      <c r="S1909" s="1"/>
      <c r="T1909" s="1"/>
      <c r="U1909" s="1"/>
      <c r="V1909" s="1"/>
      <c r="W1909" s="1"/>
      <c r="X1909" s="1"/>
      <c r="Y1909" s="1"/>
      <c r="Z1909" s="1"/>
      <c r="AA1909" s="1"/>
    </row>
    <row r="1910" spans="1:27" x14ac:dyDescent="0.25">
      <c r="B1910" s="28" t="s">
        <v>813</v>
      </c>
    </row>
    <row r="1911" spans="1:27" x14ac:dyDescent="0.25">
      <c r="B1911" t="s">
        <v>850</v>
      </c>
      <c r="C1911" t="s">
        <v>815</v>
      </c>
      <c r="D1911" t="s">
        <v>851</v>
      </c>
      <c r="E1911" s="12">
        <v>0.6</v>
      </c>
      <c r="F1911" t="s">
        <v>817</v>
      </c>
      <c r="G1911" t="s">
        <v>818</v>
      </c>
      <c r="H1911" s="13">
        <v>0</v>
      </c>
      <c r="I1911" t="s">
        <v>819</v>
      </c>
      <c r="J1911" s="14">
        <f>ROUND(E1911/I1909* H1911,5)</f>
        <v>0</v>
      </c>
      <c r="K1911" s="15"/>
    </row>
    <row r="1912" spans="1:27" x14ac:dyDescent="0.25">
      <c r="B1912" t="s">
        <v>848</v>
      </c>
      <c r="C1912" t="s">
        <v>815</v>
      </c>
      <c r="D1912" t="s">
        <v>849</v>
      </c>
      <c r="E1912" s="12">
        <v>0.6</v>
      </c>
      <c r="F1912" t="s">
        <v>817</v>
      </c>
      <c r="G1912" t="s">
        <v>818</v>
      </c>
      <c r="H1912" s="13">
        <v>0</v>
      </c>
      <c r="I1912" t="s">
        <v>819</v>
      </c>
      <c r="J1912" s="14">
        <f>ROUND(E1912/I1909* H1912,5)</f>
        <v>0</v>
      </c>
      <c r="K1912" s="15"/>
    </row>
    <row r="1913" spans="1:27" x14ac:dyDescent="0.25">
      <c r="D1913" s="16" t="s">
        <v>820</v>
      </c>
      <c r="E1913" s="15"/>
      <c r="H1913" s="15"/>
      <c r="K1913" s="13">
        <f>SUM(J1911:J1912)</f>
        <v>0</v>
      </c>
    </row>
    <row r="1914" spans="1:27" x14ac:dyDescent="0.25">
      <c r="B1914" s="28" t="s">
        <v>825</v>
      </c>
      <c r="E1914" s="15"/>
      <c r="H1914" s="15"/>
      <c r="K1914" s="15"/>
    </row>
    <row r="1915" spans="1:27" x14ac:dyDescent="0.25">
      <c r="B1915" t="s">
        <v>1517</v>
      </c>
      <c r="C1915" t="s">
        <v>17</v>
      </c>
      <c r="D1915" t="s">
        <v>1518</v>
      </c>
      <c r="E1915" s="12">
        <v>1</v>
      </c>
      <c r="G1915" t="s">
        <v>818</v>
      </c>
      <c r="H1915" s="13">
        <v>0</v>
      </c>
      <c r="I1915" t="s">
        <v>819</v>
      </c>
      <c r="J1915" s="14">
        <f>ROUND(E1915* H1915,5)</f>
        <v>0</v>
      </c>
      <c r="K1915" s="15"/>
    </row>
    <row r="1916" spans="1:27" x14ac:dyDescent="0.25">
      <c r="D1916" s="16" t="s">
        <v>833</v>
      </c>
      <c r="E1916" s="15"/>
      <c r="H1916" s="15"/>
      <c r="K1916" s="13">
        <f>SUM(J1915:J1915)</f>
        <v>0</v>
      </c>
    </row>
    <row r="1917" spans="1:27" x14ac:dyDescent="0.25">
      <c r="E1917" s="15"/>
      <c r="H1917" s="15"/>
      <c r="K1917" s="15"/>
    </row>
    <row r="1918" spans="1:27" x14ac:dyDescent="0.25">
      <c r="D1918" s="16" t="s">
        <v>835</v>
      </c>
      <c r="E1918" s="15"/>
      <c r="H1918" s="15">
        <v>1.5</v>
      </c>
      <c r="I1918" t="s">
        <v>836</v>
      </c>
      <c r="J1918">
        <f>ROUND(H1918/100*K1913,5)</f>
        <v>0</v>
      </c>
      <c r="K1918" s="15"/>
    </row>
    <row r="1919" spans="1:27" x14ac:dyDescent="0.25">
      <c r="D1919" s="16" t="s">
        <v>834</v>
      </c>
      <c r="E1919" s="15"/>
      <c r="H1919" s="15"/>
      <c r="K1919" s="17">
        <f>SUM(J1910:J1918)</f>
        <v>0</v>
      </c>
    </row>
    <row r="1920" spans="1:27" x14ac:dyDescent="0.25">
      <c r="D1920" s="16" t="s">
        <v>837</v>
      </c>
      <c r="E1920" s="15"/>
      <c r="H1920" s="15"/>
      <c r="K1920" s="17">
        <f>SUM(K1919:K1919)</f>
        <v>0</v>
      </c>
    </row>
    <row r="1922" spans="1:27" ht="45" customHeight="1" x14ac:dyDescent="0.25">
      <c r="A1922" s="25" t="s">
        <v>1519</v>
      </c>
      <c r="B1922" s="25" t="s">
        <v>237</v>
      </c>
      <c r="C1922" s="1" t="s">
        <v>17</v>
      </c>
      <c r="D1922" s="32" t="s">
        <v>238</v>
      </c>
      <c r="E1922" s="33"/>
      <c r="F1922" s="33"/>
      <c r="G1922" s="1"/>
      <c r="H1922" s="26" t="s">
        <v>812</v>
      </c>
      <c r="I1922" s="34">
        <v>1</v>
      </c>
      <c r="J1922" s="35"/>
      <c r="K1922" s="27">
        <f>ROUND(K1933,2)</f>
        <v>0</v>
      </c>
      <c r="L1922" s="1"/>
      <c r="M1922" s="1"/>
      <c r="N1922" s="1"/>
      <c r="O1922" s="1"/>
      <c r="P1922" s="1"/>
      <c r="Q1922" s="1"/>
      <c r="R1922" s="1"/>
      <c r="S1922" s="1"/>
      <c r="T1922" s="1"/>
      <c r="U1922" s="1"/>
      <c r="V1922" s="1"/>
      <c r="W1922" s="1"/>
      <c r="X1922" s="1"/>
      <c r="Y1922" s="1"/>
      <c r="Z1922" s="1"/>
      <c r="AA1922" s="1"/>
    </row>
    <row r="1923" spans="1:27" x14ac:dyDescent="0.25">
      <c r="B1923" s="28" t="s">
        <v>813</v>
      </c>
    </row>
    <row r="1924" spans="1:27" x14ac:dyDescent="0.25">
      <c r="B1924" t="s">
        <v>850</v>
      </c>
      <c r="C1924" t="s">
        <v>815</v>
      </c>
      <c r="D1924" t="s">
        <v>851</v>
      </c>
      <c r="E1924" s="12">
        <v>0.1</v>
      </c>
      <c r="F1924" t="s">
        <v>817</v>
      </c>
      <c r="G1924" t="s">
        <v>818</v>
      </c>
      <c r="H1924" s="13">
        <v>0</v>
      </c>
      <c r="I1924" t="s">
        <v>819</v>
      </c>
      <c r="J1924" s="14">
        <f>ROUND(E1924/I1922* H1924,5)</f>
        <v>0</v>
      </c>
      <c r="K1924" s="15"/>
    </row>
    <row r="1925" spans="1:27" x14ac:dyDescent="0.25">
      <c r="B1925" t="s">
        <v>848</v>
      </c>
      <c r="C1925" t="s">
        <v>815</v>
      </c>
      <c r="D1925" t="s">
        <v>849</v>
      </c>
      <c r="E1925" s="12">
        <v>0.1</v>
      </c>
      <c r="F1925" t="s">
        <v>817</v>
      </c>
      <c r="G1925" t="s">
        <v>818</v>
      </c>
      <c r="H1925" s="13">
        <v>0</v>
      </c>
      <c r="I1925" t="s">
        <v>819</v>
      </c>
      <c r="J1925" s="14">
        <f>ROUND(E1925/I1922* H1925,5)</f>
        <v>0</v>
      </c>
      <c r="K1925" s="15"/>
    </row>
    <row r="1926" spans="1:27" x14ac:dyDescent="0.25">
      <c r="D1926" s="16" t="s">
        <v>820</v>
      </c>
      <c r="E1926" s="15"/>
      <c r="H1926" s="15"/>
      <c r="K1926" s="13">
        <f>SUM(J1924:J1925)</f>
        <v>0</v>
      </c>
    </row>
    <row r="1927" spans="1:27" x14ac:dyDescent="0.25">
      <c r="B1927" s="28" t="s">
        <v>825</v>
      </c>
      <c r="E1927" s="15"/>
      <c r="H1927" s="15"/>
      <c r="K1927" s="15"/>
    </row>
    <row r="1928" spans="1:27" x14ac:dyDescent="0.25">
      <c r="B1928" t="s">
        <v>1520</v>
      </c>
      <c r="C1928" t="s">
        <v>17</v>
      </c>
      <c r="D1928" t="s">
        <v>1521</v>
      </c>
      <c r="E1928" s="12">
        <v>1</v>
      </c>
      <c r="G1928" t="s">
        <v>818</v>
      </c>
      <c r="H1928" s="13">
        <v>0</v>
      </c>
      <c r="I1928" t="s">
        <v>819</v>
      </c>
      <c r="J1928" s="14">
        <f>ROUND(E1928* H1928,5)</f>
        <v>0</v>
      </c>
      <c r="K1928" s="15"/>
    </row>
    <row r="1929" spans="1:27" x14ac:dyDescent="0.25">
      <c r="D1929" s="16" t="s">
        <v>833</v>
      </c>
      <c r="E1929" s="15"/>
      <c r="H1929" s="15"/>
      <c r="K1929" s="13">
        <f>SUM(J1928:J1928)</f>
        <v>0</v>
      </c>
    </row>
    <row r="1930" spans="1:27" x14ac:dyDescent="0.25">
      <c r="E1930" s="15"/>
      <c r="H1930" s="15"/>
      <c r="K1930" s="15"/>
    </row>
    <row r="1931" spans="1:27" x14ac:dyDescent="0.25">
      <c r="D1931" s="16" t="s">
        <v>835</v>
      </c>
      <c r="E1931" s="15"/>
      <c r="H1931" s="15">
        <v>1.5</v>
      </c>
      <c r="I1931" t="s">
        <v>836</v>
      </c>
      <c r="J1931">
        <f>ROUND(H1931/100*K1926,5)</f>
        <v>0</v>
      </c>
      <c r="K1931" s="15"/>
    </row>
    <row r="1932" spans="1:27" x14ac:dyDescent="0.25">
      <c r="D1932" s="16" t="s">
        <v>834</v>
      </c>
      <c r="E1932" s="15"/>
      <c r="H1932" s="15"/>
      <c r="K1932" s="17">
        <f>SUM(J1923:J1931)</f>
        <v>0</v>
      </c>
    </row>
    <row r="1933" spans="1:27" x14ac:dyDescent="0.25">
      <c r="D1933" s="16" t="s">
        <v>837</v>
      </c>
      <c r="E1933" s="15"/>
      <c r="H1933" s="15"/>
      <c r="K1933" s="17">
        <f>SUM(K1932:K1932)</f>
        <v>0</v>
      </c>
    </row>
    <row r="1935" spans="1:27" ht="45" customHeight="1" x14ac:dyDescent="0.25">
      <c r="A1935" s="25" t="s">
        <v>1522</v>
      </c>
      <c r="B1935" s="25" t="s">
        <v>564</v>
      </c>
      <c r="C1935" s="1" t="s">
        <v>65</v>
      </c>
      <c r="D1935" s="32" t="s">
        <v>565</v>
      </c>
      <c r="E1935" s="33"/>
      <c r="F1935" s="33"/>
      <c r="G1935" s="1"/>
      <c r="H1935" s="26" t="s">
        <v>812</v>
      </c>
      <c r="I1935" s="34">
        <v>1</v>
      </c>
      <c r="J1935" s="35"/>
      <c r="K1935" s="27">
        <f>ROUND(K1949,2)</f>
        <v>0</v>
      </c>
      <c r="L1935" s="1"/>
      <c r="M1935" s="1"/>
      <c r="N1935" s="1"/>
      <c r="O1935" s="1"/>
      <c r="P1935" s="1"/>
      <c r="Q1935" s="1"/>
      <c r="R1935" s="1"/>
      <c r="S1935" s="1"/>
      <c r="T1935" s="1"/>
      <c r="U1935" s="1"/>
      <c r="V1935" s="1"/>
      <c r="W1935" s="1"/>
      <c r="X1935" s="1"/>
      <c r="Y1935" s="1"/>
      <c r="Z1935" s="1"/>
      <c r="AA1935" s="1"/>
    </row>
    <row r="1936" spans="1:27" x14ac:dyDescent="0.25">
      <c r="B1936" s="28" t="s">
        <v>813</v>
      </c>
    </row>
    <row r="1937" spans="1:27" x14ac:dyDescent="0.25">
      <c r="B1937" t="s">
        <v>850</v>
      </c>
      <c r="C1937" t="s">
        <v>815</v>
      </c>
      <c r="D1937" t="s">
        <v>851</v>
      </c>
      <c r="E1937" s="12">
        <v>0.32</v>
      </c>
      <c r="F1937" t="s">
        <v>817</v>
      </c>
      <c r="G1937" t="s">
        <v>818</v>
      </c>
      <c r="H1937" s="13">
        <v>0</v>
      </c>
      <c r="I1937" t="s">
        <v>819</v>
      </c>
      <c r="J1937" s="14">
        <f>ROUND(E1937/I1935* H1937,5)</f>
        <v>0</v>
      </c>
      <c r="K1937" s="15"/>
    </row>
    <row r="1938" spans="1:27" x14ac:dyDescent="0.25">
      <c r="B1938" t="s">
        <v>848</v>
      </c>
      <c r="C1938" t="s">
        <v>815</v>
      </c>
      <c r="D1938" t="s">
        <v>849</v>
      </c>
      <c r="E1938" s="12">
        <v>0.32</v>
      </c>
      <c r="F1938" t="s">
        <v>817</v>
      </c>
      <c r="G1938" t="s">
        <v>818</v>
      </c>
      <c r="H1938" s="13">
        <v>0</v>
      </c>
      <c r="I1938" t="s">
        <v>819</v>
      </c>
      <c r="J1938" s="14">
        <f>ROUND(E1938/I1935* H1938,5)</f>
        <v>0</v>
      </c>
      <c r="K1938" s="15"/>
    </row>
    <row r="1939" spans="1:27" x14ac:dyDescent="0.25">
      <c r="D1939" s="16" t="s">
        <v>820</v>
      </c>
      <c r="E1939" s="15"/>
      <c r="H1939" s="15"/>
      <c r="K1939" s="13">
        <f>SUM(J1937:J1938)</f>
        <v>0</v>
      </c>
    </row>
    <row r="1940" spans="1:27" x14ac:dyDescent="0.25">
      <c r="B1940" s="28" t="s">
        <v>825</v>
      </c>
      <c r="E1940" s="15"/>
      <c r="H1940" s="15"/>
      <c r="K1940" s="15"/>
    </row>
    <row r="1941" spans="1:27" x14ac:dyDescent="0.25">
      <c r="B1941" t="s">
        <v>1523</v>
      </c>
      <c r="C1941" t="s">
        <v>65</v>
      </c>
      <c r="D1941" t="s">
        <v>1524</v>
      </c>
      <c r="E1941" s="12">
        <v>1.02</v>
      </c>
      <c r="G1941" t="s">
        <v>818</v>
      </c>
      <c r="H1941" s="13">
        <v>0</v>
      </c>
      <c r="I1941" t="s">
        <v>819</v>
      </c>
      <c r="J1941" s="14">
        <f>ROUND(E1941* H1941,5)</f>
        <v>0</v>
      </c>
      <c r="K1941" s="15"/>
    </row>
    <row r="1942" spans="1:27" x14ac:dyDescent="0.25">
      <c r="B1942" t="s">
        <v>1525</v>
      </c>
      <c r="C1942" t="s">
        <v>17</v>
      </c>
      <c r="D1942" t="s">
        <v>1526</v>
      </c>
      <c r="E1942" s="12">
        <v>0.28999999999999998</v>
      </c>
      <c r="G1942" t="s">
        <v>818</v>
      </c>
      <c r="H1942" s="13">
        <v>0</v>
      </c>
      <c r="I1942" t="s">
        <v>819</v>
      </c>
      <c r="J1942" s="14">
        <f>ROUND(E1942* H1942,5)</f>
        <v>0</v>
      </c>
      <c r="K1942" s="15"/>
    </row>
    <row r="1943" spans="1:27" x14ac:dyDescent="0.25">
      <c r="B1943" t="s">
        <v>1527</v>
      </c>
      <c r="C1943" t="s">
        <v>17</v>
      </c>
      <c r="D1943" t="s">
        <v>1528</v>
      </c>
      <c r="E1943" s="12">
        <v>0.5</v>
      </c>
      <c r="G1943" t="s">
        <v>818</v>
      </c>
      <c r="H1943" s="13">
        <v>0</v>
      </c>
      <c r="I1943" t="s">
        <v>819</v>
      </c>
      <c r="J1943" s="14">
        <f>ROUND(E1943* H1943,5)</f>
        <v>0</v>
      </c>
      <c r="K1943" s="15"/>
    </row>
    <row r="1944" spans="1:27" x14ac:dyDescent="0.25">
      <c r="B1944" t="s">
        <v>1529</v>
      </c>
      <c r="C1944" t="s">
        <v>17</v>
      </c>
      <c r="D1944" t="s">
        <v>1530</v>
      </c>
      <c r="E1944" s="12">
        <v>0.15</v>
      </c>
      <c r="G1944" t="s">
        <v>818</v>
      </c>
      <c r="H1944" s="13">
        <v>0</v>
      </c>
      <c r="I1944" t="s">
        <v>819</v>
      </c>
      <c r="J1944" s="14">
        <f>ROUND(E1944* H1944,5)</f>
        <v>0</v>
      </c>
      <c r="K1944" s="15"/>
    </row>
    <row r="1945" spans="1:27" x14ac:dyDescent="0.25">
      <c r="D1945" s="16" t="s">
        <v>833</v>
      </c>
      <c r="E1945" s="15"/>
      <c r="H1945" s="15"/>
      <c r="K1945" s="13">
        <f>SUM(J1941:J1944)</f>
        <v>0</v>
      </c>
    </row>
    <row r="1946" spans="1:27" x14ac:dyDescent="0.25">
      <c r="E1946" s="15"/>
      <c r="H1946" s="15"/>
      <c r="K1946" s="15"/>
    </row>
    <row r="1947" spans="1:27" x14ac:dyDescent="0.25">
      <c r="D1947" s="16" t="s">
        <v>835</v>
      </c>
      <c r="E1947" s="15"/>
      <c r="H1947" s="15">
        <v>1.5</v>
      </c>
      <c r="I1947" t="s">
        <v>836</v>
      </c>
      <c r="J1947">
        <f>ROUND(H1947/100*K1939,5)</f>
        <v>0</v>
      </c>
      <c r="K1947" s="15"/>
    </row>
    <row r="1948" spans="1:27" x14ac:dyDescent="0.25">
      <c r="D1948" s="16" t="s">
        <v>834</v>
      </c>
      <c r="E1948" s="15"/>
      <c r="H1948" s="15"/>
      <c r="K1948" s="17">
        <f>SUM(J1936:J1947)</f>
        <v>0</v>
      </c>
    </row>
    <row r="1949" spans="1:27" x14ac:dyDescent="0.25">
      <c r="D1949" s="16" t="s">
        <v>837</v>
      </c>
      <c r="E1949" s="15"/>
      <c r="H1949" s="15"/>
      <c r="K1949" s="17">
        <f>SUM(K1948:K1948)</f>
        <v>0</v>
      </c>
    </row>
    <row r="1951" spans="1:27" ht="45" customHeight="1" x14ac:dyDescent="0.25">
      <c r="A1951" s="25" t="s">
        <v>1531</v>
      </c>
      <c r="B1951" s="25" t="s">
        <v>566</v>
      </c>
      <c r="C1951" s="1" t="s">
        <v>65</v>
      </c>
      <c r="D1951" s="32" t="s">
        <v>567</v>
      </c>
      <c r="E1951" s="33"/>
      <c r="F1951" s="33"/>
      <c r="G1951" s="1"/>
      <c r="H1951" s="26" t="s">
        <v>812</v>
      </c>
      <c r="I1951" s="34">
        <v>1</v>
      </c>
      <c r="J1951" s="35"/>
      <c r="K1951" s="27">
        <f>ROUND(K1965,2)</f>
        <v>0</v>
      </c>
      <c r="L1951" s="1"/>
      <c r="M1951" s="1"/>
      <c r="N1951" s="1"/>
      <c r="O1951" s="1"/>
      <c r="P1951" s="1"/>
      <c r="Q1951" s="1"/>
      <c r="R1951" s="1"/>
      <c r="S1951" s="1"/>
      <c r="T1951" s="1"/>
      <c r="U1951" s="1"/>
      <c r="V1951" s="1"/>
      <c r="W1951" s="1"/>
      <c r="X1951" s="1"/>
      <c r="Y1951" s="1"/>
      <c r="Z1951" s="1"/>
      <c r="AA1951" s="1"/>
    </row>
    <row r="1952" spans="1:27" x14ac:dyDescent="0.25">
      <c r="B1952" s="28" t="s">
        <v>813</v>
      </c>
    </row>
    <row r="1953" spans="1:27" x14ac:dyDescent="0.25">
      <c r="B1953" t="s">
        <v>848</v>
      </c>
      <c r="C1953" t="s">
        <v>815</v>
      </c>
      <c r="D1953" t="s">
        <v>849</v>
      </c>
      <c r="E1953" s="12">
        <v>0.43</v>
      </c>
      <c r="F1953" t="s">
        <v>817</v>
      </c>
      <c r="G1953" t="s">
        <v>818</v>
      </c>
      <c r="H1953" s="13">
        <v>0</v>
      </c>
      <c r="I1953" t="s">
        <v>819</v>
      </c>
      <c r="J1953" s="14">
        <f>ROUND(E1953/I1951* H1953,5)</f>
        <v>0</v>
      </c>
      <c r="K1953" s="15"/>
    </row>
    <row r="1954" spans="1:27" x14ac:dyDescent="0.25">
      <c r="B1954" t="s">
        <v>850</v>
      </c>
      <c r="C1954" t="s">
        <v>815</v>
      </c>
      <c r="D1954" t="s">
        <v>851</v>
      </c>
      <c r="E1954" s="12">
        <v>0.43</v>
      </c>
      <c r="F1954" t="s">
        <v>817</v>
      </c>
      <c r="G1954" t="s">
        <v>818</v>
      </c>
      <c r="H1954" s="13">
        <v>0</v>
      </c>
      <c r="I1954" t="s">
        <v>819</v>
      </c>
      <c r="J1954" s="14">
        <f>ROUND(E1954/I1951* H1954,5)</f>
        <v>0</v>
      </c>
      <c r="K1954" s="15"/>
    </row>
    <row r="1955" spans="1:27" x14ac:dyDescent="0.25">
      <c r="D1955" s="16" t="s">
        <v>820</v>
      </c>
      <c r="E1955" s="15"/>
      <c r="H1955" s="15"/>
      <c r="K1955" s="13">
        <f>SUM(J1953:J1954)</f>
        <v>0</v>
      </c>
    </row>
    <row r="1956" spans="1:27" x14ac:dyDescent="0.25">
      <c r="B1956" s="28" t="s">
        <v>825</v>
      </c>
      <c r="E1956" s="15"/>
      <c r="H1956" s="15"/>
      <c r="K1956" s="15"/>
    </row>
    <row r="1957" spans="1:27" x14ac:dyDescent="0.25">
      <c r="B1957" t="s">
        <v>1532</v>
      </c>
      <c r="C1957" t="s">
        <v>17</v>
      </c>
      <c r="D1957" t="s">
        <v>1533</v>
      </c>
      <c r="E1957" s="12">
        <v>0.5</v>
      </c>
      <c r="G1957" t="s">
        <v>818</v>
      </c>
      <c r="H1957" s="13">
        <v>0</v>
      </c>
      <c r="I1957" t="s">
        <v>819</v>
      </c>
      <c r="J1957" s="14">
        <f>ROUND(E1957* H1957,5)</f>
        <v>0</v>
      </c>
      <c r="K1957" s="15"/>
    </row>
    <row r="1958" spans="1:27" x14ac:dyDescent="0.25">
      <c r="B1958" t="s">
        <v>1534</v>
      </c>
      <c r="C1958" t="s">
        <v>65</v>
      </c>
      <c r="D1958" t="s">
        <v>1535</v>
      </c>
      <c r="E1958" s="12">
        <v>1.02</v>
      </c>
      <c r="G1958" t="s">
        <v>818</v>
      </c>
      <c r="H1958" s="13">
        <v>0</v>
      </c>
      <c r="I1958" t="s">
        <v>819</v>
      </c>
      <c r="J1958" s="14">
        <f>ROUND(E1958* H1958,5)</f>
        <v>0</v>
      </c>
      <c r="K1958" s="15"/>
    </row>
    <row r="1959" spans="1:27" x14ac:dyDescent="0.25">
      <c r="B1959" t="s">
        <v>1536</v>
      </c>
      <c r="C1959" t="s">
        <v>17</v>
      </c>
      <c r="D1959" t="s">
        <v>1537</v>
      </c>
      <c r="E1959" s="12">
        <v>0.15</v>
      </c>
      <c r="G1959" t="s">
        <v>818</v>
      </c>
      <c r="H1959" s="13">
        <v>0</v>
      </c>
      <c r="I1959" t="s">
        <v>819</v>
      </c>
      <c r="J1959" s="14">
        <f>ROUND(E1959* H1959,5)</f>
        <v>0</v>
      </c>
      <c r="K1959" s="15"/>
    </row>
    <row r="1960" spans="1:27" x14ac:dyDescent="0.25">
      <c r="B1960" t="s">
        <v>1538</v>
      </c>
      <c r="C1960" t="s">
        <v>17</v>
      </c>
      <c r="D1960" t="s">
        <v>1539</v>
      </c>
      <c r="E1960" s="12">
        <v>0.28999999999999998</v>
      </c>
      <c r="G1960" t="s">
        <v>818</v>
      </c>
      <c r="H1960" s="13">
        <v>0</v>
      </c>
      <c r="I1960" t="s">
        <v>819</v>
      </c>
      <c r="J1960" s="14">
        <f>ROUND(E1960* H1960,5)</f>
        <v>0</v>
      </c>
      <c r="K1960" s="15"/>
    </row>
    <row r="1961" spans="1:27" x14ac:dyDescent="0.25">
      <c r="D1961" s="16" t="s">
        <v>833</v>
      </c>
      <c r="E1961" s="15"/>
      <c r="H1961" s="15"/>
      <c r="K1961" s="13">
        <f>SUM(J1957:J1960)</f>
        <v>0</v>
      </c>
    </row>
    <row r="1962" spans="1:27" x14ac:dyDescent="0.25">
      <c r="E1962" s="15"/>
      <c r="H1962" s="15"/>
      <c r="K1962" s="15"/>
    </row>
    <row r="1963" spans="1:27" x14ac:dyDescent="0.25">
      <c r="D1963" s="16" t="s">
        <v>835</v>
      </c>
      <c r="E1963" s="15"/>
      <c r="H1963" s="15">
        <v>1.5</v>
      </c>
      <c r="I1963" t="s">
        <v>836</v>
      </c>
      <c r="J1963">
        <f>ROUND(H1963/100*K1955,5)</f>
        <v>0</v>
      </c>
      <c r="K1963" s="15"/>
    </row>
    <row r="1964" spans="1:27" x14ac:dyDescent="0.25">
      <c r="D1964" s="16" t="s">
        <v>834</v>
      </c>
      <c r="E1964" s="15"/>
      <c r="H1964" s="15"/>
      <c r="K1964" s="17">
        <f>SUM(J1952:J1963)</f>
        <v>0</v>
      </c>
    </row>
    <row r="1965" spans="1:27" x14ac:dyDescent="0.25">
      <c r="D1965" s="16" t="s">
        <v>837</v>
      </c>
      <c r="E1965" s="15"/>
      <c r="H1965" s="15"/>
      <c r="K1965" s="17">
        <f>SUM(K1964:K1964)</f>
        <v>0</v>
      </c>
    </row>
    <row r="1967" spans="1:27" ht="45" customHeight="1" x14ac:dyDescent="0.25">
      <c r="A1967" s="25" t="s">
        <v>1540</v>
      </c>
      <c r="B1967" s="25" t="s">
        <v>568</v>
      </c>
      <c r="C1967" s="1" t="s">
        <v>65</v>
      </c>
      <c r="D1967" s="32" t="s">
        <v>569</v>
      </c>
      <c r="E1967" s="33"/>
      <c r="F1967" s="33"/>
      <c r="G1967" s="1"/>
      <c r="H1967" s="26" t="s">
        <v>812</v>
      </c>
      <c r="I1967" s="34">
        <v>1</v>
      </c>
      <c r="J1967" s="35"/>
      <c r="K1967" s="27">
        <f>ROUND(K1981,2)</f>
        <v>0</v>
      </c>
      <c r="L1967" s="1"/>
      <c r="M1967" s="1"/>
      <c r="N1967" s="1"/>
      <c r="O1967" s="1"/>
      <c r="P1967" s="1"/>
      <c r="Q1967" s="1"/>
      <c r="R1967" s="1"/>
      <c r="S1967" s="1"/>
      <c r="T1967" s="1"/>
      <c r="U1967" s="1"/>
      <c r="V1967" s="1"/>
      <c r="W1967" s="1"/>
      <c r="X1967" s="1"/>
      <c r="Y1967" s="1"/>
      <c r="Z1967" s="1"/>
      <c r="AA1967" s="1"/>
    </row>
    <row r="1968" spans="1:27" x14ac:dyDescent="0.25">
      <c r="B1968" s="28" t="s">
        <v>813</v>
      </c>
    </row>
    <row r="1969" spans="1:27" x14ac:dyDescent="0.25">
      <c r="B1969" t="s">
        <v>848</v>
      </c>
      <c r="C1969" t="s">
        <v>815</v>
      </c>
      <c r="D1969" t="s">
        <v>849</v>
      </c>
      <c r="E1969" s="12">
        <v>0.48</v>
      </c>
      <c r="F1969" t="s">
        <v>817</v>
      </c>
      <c r="G1969" t="s">
        <v>818</v>
      </c>
      <c r="H1969" s="13">
        <v>0</v>
      </c>
      <c r="I1969" t="s">
        <v>819</v>
      </c>
      <c r="J1969" s="14">
        <f>ROUND(E1969/I1967* H1969,5)</f>
        <v>0</v>
      </c>
      <c r="K1969" s="15"/>
    </row>
    <row r="1970" spans="1:27" x14ac:dyDescent="0.25">
      <c r="B1970" t="s">
        <v>850</v>
      </c>
      <c r="C1970" t="s">
        <v>815</v>
      </c>
      <c r="D1970" t="s">
        <v>851</v>
      </c>
      <c r="E1970" s="12">
        <v>0.48</v>
      </c>
      <c r="F1970" t="s">
        <v>817</v>
      </c>
      <c r="G1970" t="s">
        <v>818</v>
      </c>
      <c r="H1970" s="13">
        <v>0</v>
      </c>
      <c r="I1970" t="s">
        <v>819</v>
      </c>
      <c r="J1970" s="14">
        <f>ROUND(E1970/I1967* H1970,5)</f>
        <v>0</v>
      </c>
      <c r="K1970" s="15"/>
    </row>
    <row r="1971" spans="1:27" x14ac:dyDescent="0.25">
      <c r="D1971" s="16" t="s">
        <v>820</v>
      </c>
      <c r="E1971" s="15"/>
      <c r="H1971" s="15"/>
      <c r="K1971" s="13">
        <f>SUM(J1969:J1970)</f>
        <v>0</v>
      </c>
    </row>
    <row r="1972" spans="1:27" x14ac:dyDescent="0.25">
      <c r="B1972" s="28" t="s">
        <v>825</v>
      </c>
      <c r="E1972" s="15"/>
      <c r="H1972" s="15"/>
      <c r="K1972" s="15"/>
    </row>
    <row r="1973" spans="1:27" x14ac:dyDescent="0.25">
      <c r="B1973" t="s">
        <v>1541</v>
      </c>
      <c r="C1973" t="s">
        <v>17</v>
      </c>
      <c r="D1973" t="s">
        <v>1542</v>
      </c>
      <c r="E1973" s="12">
        <v>0.5</v>
      </c>
      <c r="G1973" t="s">
        <v>818</v>
      </c>
      <c r="H1973" s="13">
        <v>0</v>
      </c>
      <c r="I1973" t="s">
        <v>819</v>
      </c>
      <c r="J1973" s="14">
        <f>ROUND(E1973* H1973,5)</f>
        <v>0</v>
      </c>
      <c r="K1973" s="15"/>
    </row>
    <row r="1974" spans="1:27" x14ac:dyDescent="0.25">
      <c r="B1974" t="s">
        <v>1543</v>
      </c>
      <c r="C1974" t="s">
        <v>17</v>
      </c>
      <c r="D1974" t="s">
        <v>1544</v>
      </c>
      <c r="E1974" s="12">
        <v>0.22</v>
      </c>
      <c r="G1974" t="s">
        <v>818</v>
      </c>
      <c r="H1974" s="13">
        <v>0</v>
      </c>
      <c r="I1974" t="s">
        <v>819</v>
      </c>
      <c r="J1974" s="14">
        <f>ROUND(E1974* H1974,5)</f>
        <v>0</v>
      </c>
      <c r="K1974" s="15"/>
    </row>
    <row r="1975" spans="1:27" x14ac:dyDescent="0.25">
      <c r="B1975" t="s">
        <v>1545</v>
      </c>
      <c r="C1975" t="s">
        <v>65</v>
      </c>
      <c r="D1975" t="s">
        <v>1546</v>
      </c>
      <c r="E1975" s="12">
        <v>1.02</v>
      </c>
      <c r="G1975" t="s">
        <v>818</v>
      </c>
      <c r="H1975" s="13">
        <v>0</v>
      </c>
      <c r="I1975" t="s">
        <v>819</v>
      </c>
      <c r="J1975" s="14">
        <f>ROUND(E1975* H1975,5)</f>
        <v>0</v>
      </c>
      <c r="K1975" s="15"/>
    </row>
    <row r="1976" spans="1:27" x14ac:dyDescent="0.25">
      <c r="B1976" t="s">
        <v>1547</v>
      </c>
      <c r="C1976" t="s">
        <v>17</v>
      </c>
      <c r="D1976" t="s">
        <v>1548</v>
      </c>
      <c r="E1976" s="12">
        <v>0.15</v>
      </c>
      <c r="G1976" t="s">
        <v>818</v>
      </c>
      <c r="H1976" s="13">
        <v>0</v>
      </c>
      <c r="I1976" t="s">
        <v>819</v>
      </c>
      <c r="J1976" s="14">
        <f>ROUND(E1976* H1976,5)</f>
        <v>0</v>
      </c>
      <c r="K1976" s="15"/>
    </row>
    <row r="1977" spans="1:27" x14ac:dyDescent="0.25">
      <c r="D1977" s="16" t="s">
        <v>833</v>
      </c>
      <c r="E1977" s="15"/>
      <c r="H1977" s="15"/>
      <c r="K1977" s="13">
        <f>SUM(J1973:J1976)</f>
        <v>0</v>
      </c>
    </row>
    <row r="1978" spans="1:27" x14ac:dyDescent="0.25">
      <c r="E1978" s="15"/>
      <c r="H1978" s="15"/>
      <c r="K1978" s="15"/>
    </row>
    <row r="1979" spans="1:27" x14ac:dyDescent="0.25">
      <c r="D1979" s="16" t="s">
        <v>835</v>
      </c>
      <c r="E1979" s="15"/>
      <c r="H1979" s="15">
        <v>1.5</v>
      </c>
      <c r="I1979" t="s">
        <v>836</v>
      </c>
      <c r="J1979">
        <f>ROUND(H1979/100*K1971,5)</f>
        <v>0</v>
      </c>
      <c r="K1979" s="15"/>
    </row>
    <row r="1980" spans="1:27" x14ac:dyDescent="0.25">
      <c r="D1980" s="16" t="s">
        <v>834</v>
      </c>
      <c r="E1980" s="15"/>
      <c r="H1980" s="15"/>
      <c r="K1980" s="17">
        <f>SUM(J1968:J1979)</f>
        <v>0</v>
      </c>
    </row>
    <row r="1981" spans="1:27" x14ac:dyDescent="0.25">
      <c r="D1981" s="16" t="s">
        <v>837</v>
      </c>
      <c r="E1981" s="15"/>
      <c r="H1981" s="15"/>
      <c r="K1981" s="17">
        <f>SUM(K1980:K1980)</f>
        <v>0</v>
      </c>
    </row>
    <row r="1983" spans="1:27" ht="45" customHeight="1" x14ac:dyDescent="0.25">
      <c r="A1983" s="25" t="s">
        <v>1549</v>
      </c>
      <c r="B1983" s="25" t="s">
        <v>570</v>
      </c>
      <c r="C1983" s="1" t="s">
        <v>65</v>
      </c>
      <c r="D1983" s="32" t="s">
        <v>571</v>
      </c>
      <c r="E1983" s="33"/>
      <c r="F1983" s="33"/>
      <c r="G1983" s="1"/>
      <c r="H1983" s="26" t="s">
        <v>812</v>
      </c>
      <c r="I1983" s="34">
        <v>1</v>
      </c>
      <c r="J1983" s="35"/>
      <c r="K1983" s="27">
        <f>ROUND(K1997,2)</f>
        <v>0</v>
      </c>
      <c r="L1983" s="1"/>
      <c r="M1983" s="1"/>
      <c r="N1983" s="1"/>
      <c r="O1983" s="1"/>
      <c r="P1983" s="1"/>
      <c r="Q1983" s="1"/>
      <c r="R1983" s="1"/>
      <c r="S1983" s="1"/>
      <c r="T1983" s="1"/>
      <c r="U1983" s="1"/>
      <c r="V1983" s="1"/>
      <c r="W1983" s="1"/>
      <c r="X1983" s="1"/>
      <c r="Y1983" s="1"/>
      <c r="Z1983" s="1"/>
      <c r="AA1983" s="1"/>
    </row>
    <row r="1984" spans="1:27" x14ac:dyDescent="0.25">
      <c r="B1984" s="28" t="s">
        <v>813</v>
      </c>
    </row>
    <row r="1985" spans="1:27" x14ac:dyDescent="0.25">
      <c r="B1985" t="s">
        <v>848</v>
      </c>
      <c r="C1985" t="s">
        <v>815</v>
      </c>
      <c r="D1985" t="s">
        <v>849</v>
      </c>
      <c r="E1985" s="12">
        <v>0.56000000000000005</v>
      </c>
      <c r="F1985" t="s">
        <v>817</v>
      </c>
      <c r="G1985" t="s">
        <v>818</v>
      </c>
      <c r="H1985" s="13">
        <v>0</v>
      </c>
      <c r="I1985" t="s">
        <v>819</v>
      </c>
      <c r="J1985" s="14">
        <f>ROUND(E1985/I1983* H1985,5)</f>
        <v>0</v>
      </c>
      <c r="K1985" s="15"/>
    </row>
    <row r="1986" spans="1:27" x14ac:dyDescent="0.25">
      <c r="B1986" t="s">
        <v>850</v>
      </c>
      <c r="C1986" t="s">
        <v>815</v>
      </c>
      <c r="D1986" t="s">
        <v>851</v>
      </c>
      <c r="E1986" s="12">
        <v>0.56000000000000005</v>
      </c>
      <c r="F1986" t="s">
        <v>817</v>
      </c>
      <c r="G1986" t="s">
        <v>818</v>
      </c>
      <c r="H1986" s="13">
        <v>0</v>
      </c>
      <c r="I1986" t="s">
        <v>819</v>
      </c>
      <c r="J1986" s="14">
        <f>ROUND(E1986/I1983* H1986,5)</f>
        <v>0</v>
      </c>
      <c r="K1986" s="15"/>
    </row>
    <row r="1987" spans="1:27" x14ac:dyDescent="0.25">
      <c r="D1987" s="16" t="s">
        <v>820</v>
      </c>
      <c r="E1987" s="15"/>
      <c r="H1987" s="15"/>
      <c r="K1987" s="13">
        <f>SUM(J1985:J1986)</f>
        <v>0</v>
      </c>
    </row>
    <row r="1988" spans="1:27" x14ac:dyDescent="0.25">
      <c r="B1988" s="28" t="s">
        <v>825</v>
      </c>
      <c r="E1988" s="15"/>
      <c r="H1988" s="15"/>
      <c r="K1988" s="15"/>
    </row>
    <row r="1989" spans="1:27" x14ac:dyDescent="0.25">
      <c r="B1989" t="s">
        <v>1550</v>
      </c>
      <c r="C1989" t="s">
        <v>17</v>
      </c>
      <c r="D1989" t="s">
        <v>1551</v>
      </c>
      <c r="E1989" s="12">
        <v>0.22</v>
      </c>
      <c r="G1989" t="s">
        <v>818</v>
      </c>
      <c r="H1989" s="13">
        <v>0</v>
      </c>
      <c r="I1989" t="s">
        <v>819</v>
      </c>
      <c r="J1989" s="14">
        <f>ROUND(E1989* H1989,5)</f>
        <v>0</v>
      </c>
      <c r="K1989" s="15"/>
    </row>
    <row r="1990" spans="1:27" x14ac:dyDescent="0.25">
      <c r="B1990" t="s">
        <v>1552</v>
      </c>
      <c r="C1990" t="s">
        <v>17</v>
      </c>
      <c r="D1990" t="s">
        <v>1553</v>
      </c>
      <c r="E1990" s="12">
        <v>0.5</v>
      </c>
      <c r="G1990" t="s">
        <v>818</v>
      </c>
      <c r="H1990" s="13">
        <v>0</v>
      </c>
      <c r="I1990" t="s">
        <v>819</v>
      </c>
      <c r="J1990" s="14">
        <f>ROUND(E1990* H1990,5)</f>
        <v>0</v>
      </c>
      <c r="K1990" s="15"/>
    </row>
    <row r="1991" spans="1:27" x14ac:dyDescent="0.25">
      <c r="B1991" t="s">
        <v>1554</v>
      </c>
      <c r="C1991" t="s">
        <v>17</v>
      </c>
      <c r="D1991" t="s">
        <v>1555</v>
      </c>
      <c r="E1991" s="12">
        <v>0.15</v>
      </c>
      <c r="G1991" t="s">
        <v>818</v>
      </c>
      <c r="H1991" s="13">
        <v>0</v>
      </c>
      <c r="I1991" t="s">
        <v>819</v>
      </c>
      <c r="J1991" s="14">
        <f>ROUND(E1991* H1991,5)</f>
        <v>0</v>
      </c>
      <c r="K1991" s="15"/>
    </row>
    <row r="1992" spans="1:27" x14ac:dyDescent="0.25">
      <c r="B1992" t="s">
        <v>1556</v>
      </c>
      <c r="C1992" t="s">
        <v>65</v>
      </c>
      <c r="D1992" t="s">
        <v>1557</v>
      </c>
      <c r="E1992" s="12">
        <v>1.02</v>
      </c>
      <c r="G1992" t="s">
        <v>818</v>
      </c>
      <c r="H1992" s="13">
        <v>0</v>
      </c>
      <c r="I1992" t="s">
        <v>819</v>
      </c>
      <c r="J1992" s="14">
        <f>ROUND(E1992* H1992,5)</f>
        <v>0</v>
      </c>
      <c r="K1992" s="15"/>
    </row>
    <row r="1993" spans="1:27" x14ac:dyDescent="0.25">
      <c r="D1993" s="16" t="s">
        <v>833</v>
      </c>
      <c r="E1993" s="15"/>
      <c r="H1993" s="15"/>
      <c r="K1993" s="13">
        <f>SUM(J1989:J1992)</f>
        <v>0</v>
      </c>
    </row>
    <row r="1994" spans="1:27" x14ac:dyDescent="0.25">
      <c r="E1994" s="15"/>
      <c r="H1994" s="15"/>
      <c r="K1994" s="15"/>
    </row>
    <row r="1995" spans="1:27" x14ac:dyDescent="0.25">
      <c r="D1995" s="16" t="s">
        <v>835</v>
      </c>
      <c r="E1995" s="15"/>
      <c r="H1995" s="15">
        <v>1.5</v>
      </c>
      <c r="I1995" t="s">
        <v>836</v>
      </c>
      <c r="J1995">
        <f>ROUND(H1995/100*K1987,5)</f>
        <v>0</v>
      </c>
      <c r="K1995" s="15"/>
    </row>
    <row r="1996" spans="1:27" x14ac:dyDescent="0.25">
      <c r="D1996" s="16" t="s">
        <v>834</v>
      </c>
      <c r="E1996" s="15"/>
      <c r="H1996" s="15"/>
      <c r="K1996" s="17">
        <f>SUM(J1984:J1995)</f>
        <v>0</v>
      </c>
    </row>
    <row r="1997" spans="1:27" x14ac:dyDescent="0.25">
      <c r="D1997" s="16" t="s">
        <v>837</v>
      </c>
      <c r="E1997" s="15"/>
      <c r="H1997" s="15"/>
      <c r="K1997" s="17">
        <f>SUM(K1996:K1996)</f>
        <v>0</v>
      </c>
    </row>
    <row r="1999" spans="1:27" ht="45" customHeight="1" x14ac:dyDescent="0.25">
      <c r="A1999" s="25" t="s">
        <v>1558</v>
      </c>
      <c r="B1999" s="25" t="s">
        <v>225</v>
      </c>
      <c r="C1999" s="1" t="s">
        <v>17</v>
      </c>
      <c r="D1999" s="32" t="s">
        <v>226</v>
      </c>
      <c r="E1999" s="33"/>
      <c r="F1999" s="33"/>
      <c r="G1999" s="1"/>
      <c r="H1999" s="26" t="s">
        <v>812</v>
      </c>
      <c r="I1999" s="34">
        <v>1</v>
      </c>
      <c r="J1999" s="35"/>
      <c r="K1999" s="27">
        <f>ROUND(K2010,2)</f>
        <v>0</v>
      </c>
      <c r="L1999" s="1"/>
      <c r="M1999" s="1"/>
      <c r="N1999" s="1"/>
      <c r="O1999" s="1"/>
      <c r="P1999" s="1"/>
      <c r="Q1999" s="1"/>
      <c r="R1999" s="1"/>
      <c r="S1999" s="1"/>
      <c r="T1999" s="1"/>
      <c r="U1999" s="1"/>
      <c r="V1999" s="1"/>
      <c r="W1999" s="1"/>
      <c r="X1999" s="1"/>
      <c r="Y1999" s="1"/>
      <c r="Z1999" s="1"/>
      <c r="AA1999" s="1"/>
    </row>
    <row r="2000" spans="1:27" x14ac:dyDescent="0.25">
      <c r="B2000" s="28" t="s">
        <v>813</v>
      </c>
    </row>
    <row r="2001" spans="1:27" x14ac:dyDescent="0.25">
      <c r="B2001" t="s">
        <v>848</v>
      </c>
      <c r="C2001" t="s">
        <v>815</v>
      </c>
      <c r="D2001" t="s">
        <v>849</v>
      </c>
      <c r="E2001" s="12">
        <v>0.1</v>
      </c>
      <c r="F2001" t="s">
        <v>817</v>
      </c>
      <c r="G2001" t="s">
        <v>818</v>
      </c>
      <c r="H2001" s="13">
        <v>0</v>
      </c>
      <c r="I2001" t="s">
        <v>819</v>
      </c>
      <c r="J2001" s="14">
        <f>ROUND(E2001/I1999* H2001,5)</f>
        <v>0</v>
      </c>
      <c r="K2001" s="15"/>
    </row>
    <row r="2002" spans="1:27" x14ac:dyDescent="0.25">
      <c r="B2002" t="s">
        <v>850</v>
      </c>
      <c r="C2002" t="s">
        <v>815</v>
      </c>
      <c r="D2002" t="s">
        <v>851</v>
      </c>
      <c r="E2002" s="12">
        <v>0.1</v>
      </c>
      <c r="F2002" t="s">
        <v>817</v>
      </c>
      <c r="G2002" t="s">
        <v>818</v>
      </c>
      <c r="H2002" s="13">
        <v>0</v>
      </c>
      <c r="I2002" t="s">
        <v>819</v>
      </c>
      <c r="J2002" s="14">
        <f>ROUND(E2002/I1999* H2002,5)</f>
        <v>0</v>
      </c>
      <c r="K2002" s="15"/>
    </row>
    <row r="2003" spans="1:27" x14ac:dyDescent="0.25">
      <c r="D2003" s="16" t="s">
        <v>820</v>
      </c>
      <c r="E2003" s="15"/>
      <c r="H2003" s="15"/>
      <c r="K2003" s="13">
        <f>SUM(J2001:J2002)</f>
        <v>0</v>
      </c>
    </row>
    <row r="2004" spans="1:27" x14ac:dyDescent="0.25">
      <c r="B2004" s="28" t="s">
        <v>825</v>
      </c>
      <c r="E2004" s="15"/>
      <c r="H2004" s="15"/>
      <c r="K2004" s="15"/>
    </row>
    <row r="2005" spans="1:27" x14ac:dyDescent="0.25">
      <c r="B2005" t="s">
        <v>1559</v>
      </c>
      <c r="C2005" t="s">
        <v>17</v>
      </c>
      <c r="D2005" t="s">
        <v>1521</v>
      </c>
      <c r="E2005" s="12">
        <v>1</v>
      </c>
      <c r="G2005" t="s">
        <v>818</v>
      </c>
      <c r="H2005" s="13">
        <v>0</v>
      </c>
      <c r="I2005" t="s">
        <v>819</v>
      </c>
      <c r="J2005" s="14">
        <f>ROUND(E2005* H2005,5)</f>
        <v>0</v>
      </c>
      <c r="K2005" s="15"/>
    </row>
    <row r="2006" spans="1:27" x14ac:dyDescent="0.25">
      <c r="D2006" s="16" t="s">
        <v>833</v>
      </c>
      <c r="E2006" s="15"/>
      <c r="H2006" s="15"/>
      <c r="K2006" s="13">
        <f>SUM(J2005:J2005)</f>
        <v>0</v>
      </c>
    </row>
    <row r="2007" spans="1:27" x14ac:dyDescent="0.25">
      <c r="E2007" s="15"/>
      <c r="H2007" s="15"/>
      <c r="K2007" s="15"/>
    </row>
    <row r="2008" spans="1:27" x14ac:dyDescent="0.25">
      <c r="D2008" s="16" t="s">
        <v>835</v>
      </c>
      <c r="E2008" s="15"/>
      <c r="H2008" s="15">
        <v>1.5</v>
      </c>
      <c r="I2008" t="s">
        <v>836</v>
      </c>
      <c r="J2008">
        <f>ROUND(H2008/100*K2003,5)</f>
        <v>0</v>
      </c>
      <c r="K2008" s="15"/>
    </row>
    <row r="2009" spans="1:27" x14ac:dyDescent="0.25">
      <c r="D2009" s="16" t="s">
        <v>834</v>
      </c>
      <c r="E2009" s="15"/>
      <c r="H2009" s="15"/>
      <c r="K2009" s="17">
        <f>SUM(J2000:J2008)</f>
        <v>0</v>
      </c>
    </row>
    <row r="2010" spans="1:27" x14ac:dyDescent="0.25">
      <c r="D2010" s="16" t="s">
        <v>837</v>
      </c>
      <c r="E2010" s="15"/>
      <c r="H2010" s="15"/>
      <c r="K2010" s="17">
        <f>SUM(K2009:K2009)</f>
        <v>0</v>
      </c>
    </row>
    <row r="2012" spans="1:27" ht="45" customHeight="1" x14ac:dyDescent="0.25">
      <c r="A2012" s="25" t="s">
        <v>1560</v>
      </c>
      <c r="B2012" s="25" t="s">
        <v>235</v>
      </c>
      <c r="C2012" s="1" t="s">
        <v>17</v>
      </c>
      <c r="D2012" s="32" t="s">
        <v>236</v>
      </c>
      <c r="E2012" s="33"/>
      <c r="F2012" s="33"/>
      <c r="G2012" s="1"/>
      <c r="H2012" s="26" t="s">
        <v>812</v>
      </c>
      <c r="I2012" s="34">
        <v>1</v>
      </c>
      <c r="J2012" s="35"/>
      <c r="K2012" s="27">
        <f>ROUND(K2021,2)</f>
        <v>0</v>
      </c>
      <c r="L2012" s="1"/>
      <c r="M2012" s="1"/>
      <c r="N2012" s="1"/>
      <c r="O2012" s="1"/>
      <c r="P2012" s="1"/>
      <c r="Q2012" s="1"/>
      <c r="R2012" s="1"/>
      <c r="S2012" s="1"/>
      <c r="T2012" s="1"/>
      <c r="U2012" s="1"/>
      <c r="V2012" s="1"/>
      <c r="W2012" s="1"/>
      <c r="X2012" s="1"/>
      <c r="Y2012" s="1"/>
      <c r="Z2012" s="1"/>
      <c r="AA2012" s="1"/>
    </row>
    <row r="2013" spans="1:27" x14ac:dyDescent="0.25">
      <c r="B2013" s="28" t="s">
        <v>813</v>
      </c>
    </row>
    <row r="2014" spans="1:27" x14ac:dyDescent="0.25">
      <c r="B2014" t="s">
        <v>848</v>
      </c>
      <c r="C2014" t="s">
        <v>815</v>
      </c>
      <c r="D2014" t="s">
        <v>849</v>
      </c>
      <c r="E2014" s="12">
        <v>0.6</v>
      </c>
      <c r="F2014" t="s">
        <v>817</v>
      </c>
      <c r="G2014" t="s">
        <v>818</v>
      </c>
      <c r="H2014" s="13">
        <v>0</v>
      </c>
      <c r="I2014" t="s">
        <v>819</v>
      </c>
      <c r="J2014" s="14">
        <f>ROUND(E2014/I2012* H2014,5)</f>
        <v>0</v>
      </c>
      <c r="K2014" s="15"/>
    </row>
    <row r="2015" spans="1:27" x14ac:dyDescent="0.25">
      <c r="B2015" t="s">
        <v>850</v>
      </c>
      <c r="C2015" t="s">
        <v>815</v>
      </c>
      <c r="D2015" t="s">
        <v>851</v>
      </c>
      <c r="E2015" s="12">
        <v>0.3</v>
      </c>
      <c r="F2015" t="s">
        <v>817</v>
      </c>
      <c r="G2015" t="s">
        <v>818</v>
      </c>
      <c r="H2015" s="13">
        <v>0</v>
      </c>
      <c r="I2015" t="s">
        <v>819</v>
      </c>
      <c r="J2015" s="14">
        <f>ROUND(E2015/I2012* H2015,5)</f>
        <v>0</v>
      </c>
      <c r="K2015" s="15"/>
    </row>
    <row r="2016" spans="1:27" x14ac:dyDescent="0.25">
      <c r="D2016" s="16" t="s">
        <v>820</v>
      </c>
      <c r="E2016" s="15"/>
      <c r="H2016" s="15"/>
      <c r="K2016" s="13">
        <f>SUM(J2014:J2015)</f>
        <v>0</v>
      </c>
    </row>
    <row r="2017" spans="1:27" x14ac:dyDescent="0.25">
      <c r="B2017" s="28" t="s">
        <v>825</v>
      </c>
      <c r="E2017" s="15"/>
      <c r="H2017" s="15"/>
      <c r="K2017" s="15"/>
    </row>
    <row r="2018" spans="1:27" x14ac:dyDescent="0.25">
      <c r="B2018" t="s">
        <v>1561</v>
      </c>
      <c r="C2018" t="s">
        <v>934</v>
      </c>
      <c r="D2018" t="s">
        <v>1562</v>
      </c>
      <c r="E2018" s="12">
        <v>1</v>
      </c>
      <c r="G2018" t="s">
        <v>818</v>
      </c>
      <c r="H2018" s="13">
        <v>0</v>
      </c>
      <c r="I2018" t="s">
        <v>819</v>
      </c>
      <c r="J2018" s="14">
        <f>ROUND(E2018* H2018,5)</f>
        <v>0</v>
      </c>
      <c r="K2018" s="15"/>
    </row>
    <row r="2019" spans="1:27" x14ac:dyDescent="0.25">
      <c r="D2019" s="16" t="s">
        <v>833</v>
      </c>
      <c r="E2019" s="15"/>
      <c r="H2019" s="15"/>
      <c r="K2019" s="13">
        <f>SUM(J2018:J2018)</f>
        <v>0</v>
      </c>
    </row>
    <row r="2020" spans="1:27" x14ac:dyDescent="0.25">
      <c r="D2020" s="16" t="s">
        <v>834</v>
      </c>
      <c r="E2020" s="15"/>
      <c r="H2020" s="15"/>
      <c r="K2020" s="17">
        <f>SUM(J2013:J2019)</f>
        <v>0</v>
      </c>
    </row>
    <row r="2021" spans="1:27" x14ac:dyDescent="0.25">
      <c r="D2021" s="16" t="s">
        <v>837</v>
      </c>
      <c r="E2021" s="15"/>
      <c r="H2021" s="15"/>
      <c r="K2021" s="17">
        <f>SUM(K2020:K2020)</f>
        <v>0</v>
      </c>
    </row>
    <row r="2023" spans="1:27" ht="45" customHeight="1" x14ac:dyDescent="0.25">
      <c r="A2023" s="25" t="s">
        <v>1563</v>
      </c>
      <c r="B2023" s="25" t="s">
        <v>249</v>
      </c>
      <c r="C2023" s="1" t="s">
        <v>17</v>
      </c>
      <c r="D2023" s="32" t="s">
        <v>250</v>
      </c>
      <c r="E2023" s="33"/>
      <c r="F2023" s="33"/>
      <c r="G2023" s="1"/>
      <c r="H2023" s="26" t="s">
        <v>812</v>
      </c>
      <c r="I2023" s="34">
        <v>1</v>
      </c>
      <c r="J2023" s="35"/>
      <c r="K2023" s="27">
        <f>ROUND(K2034,2)</f>
        <v>0</v>
      </c>
      <c r="L2023" s="1"/>
      <c r="M2023" s="1"/>
      <c r="N2023" s="1"/>
      <c r="O2023" s="1"/>
      <c r="P2023" s="1"/>
      <c r="Q2023" s="1"/>
      <c r="R2023" s="1"/>
      <c r="S2023" s="1"/>
      <c r="T2023" s="1"/>
      <c r="U2023" s="1"/>
      <c r="V2023" s="1"/>
      <c r="W2023" s="1"/>
      <c r="X2023" s="1"/>
      <c r="Y2023" s="1"/>
      <c r="Z2023" s="1"/>
      <c r="AA2023" s="1"/>
    </row>
    <row r="2024" spans="1:27" x14ac:dyDescent="0.25">
      <c r="B2024" s="28" t="s">
        <v>813</v>
      </c>
    </row>
    <row r="2025" spans="1:27" x14ac:dyDescent="0.25">
      <c r="B2025" t="s">
        <v>850</v>
      </c>
      <c r="C2025" t="s">
        <v>815</v>
      </c>
      <c r="D2025" t="s">
        <v>851</v>
      </c>
      <c r="E2025" s="12">
        <v>0.4</v>
      </c>
      <c r="F2025" t="s">
        <v>817</v>
      </c>
      <c r="G2025" t="s">
        <v>818</v>
      </c>
      <c r="H2025" s="13">
        <v>0</v>
      </c>
      <c r="I2025" t="s">
        <v>819</v>
      </c>
      <c r="J2025" s="14">
        <f>ROUND(E2025/I2023* H2025,5)</f>
        <v>0</v>
      </c>
      <c r="K2025" s="15"/>
    </row>
    <row r="2026" spans="1:27" x14ac:dyDescent="0.25">
      <c r="B2026" t="s">
        <v>848</v>
      </c>
      <c r="C2026" t="s">
        <v>815</v>
      </c>
      <c r="D2026" t="s">
        <v>849</v>
      </c>
      <c r="E2026" s="12">
        <v>0.4</v>
      </c>
      <c r="F2026" t="s">
        <v>817</v>
      </c>
      <c r="G2026" t="s">
        <v>818</v>
      </c>
      <c r="H2026" s="13">
        <v>0</v>
      </c>
      <c r="I2026" t="s">
        <v>819</v>
      </c>
      <c r="J2026" s="14">
        <f>ROUND(E2026/I2023* H2026,5)</f>
        <v>0</v>
      </c>
      <c r="K2026" s="15"/>
    </row>
    <row r="2027" spans="1:27" x14ac:dyDescent="0.25">
      <c r="D2027" s="16" t="s">
        <v>820</v>
      </c>
      <c r="E2027" s="15"/>
      <c r="H2027" s="15"/>
      <c r="K2027" s="13">
        <f>SUM(J2025:J2026)</f>
        <v>0</v>
      </c>
    </row>
    <row r="2028" spans="1:27" x14ac:dyDescent="0.25">
      <c r="B2028" s="28" t="s">
        <v>825</v>
      </c>
      <c r="E2028" s="15"/>
      <c r="H2028" s="15"/>
      <c r="K2028" s="15"/>
    </row>
    <row r="2029" spans="1:27" x14ac:dyDescent="0.25">
      <c r="B2029" t="s">
        <v>1564</v>
      </c>
      <c r="C2029" t="s">
        <v>17</v>
      </c>
      <c r="D2029" t="s">
        <v>1565</v>
      </c>
      <c r="E2029" s="12">
        <v>1</v>
      </c>
      <c r="G2029" t="s">
        <v>818</v>
      </c>
      <c r="H2029" s="13">
        <v>0</v>
      </c>
      <c r="I2029" t="s">
        <v>819</v>
      </c>
      <c r="J2029" s="14">
        <f>ROUND(E2029* H2029,5)</f>
        <v>0</v>
      </c>
      <c r="K2029" s="15"/>
    </row>
    <row r="2030" spans="1:27" x14ac:dyDescent="0.25">
      <c r="D2030" s="16" t="s">
        <v>833</v>
      </c>
      <c r="E2030" s="15"/>
      <c r="H2030" s="15"/>
      <c r="K2030" s="13">
        <f>SUM(J2029:J2029)</f>
        <v>0</v>
      </c>
    </row>
    <row r="2031" spans="1:27" x14ac:dyDescent="0.25">
      <c r="E2031" s="15"/>
      <c r="H2031" s="15"/>
      <c r="K2031" s="15"/>
    </row>
    <row r="2032" spans="1:27" x14ac:dyDescent="0.25">
      <c r="D2032" s="16" t="s">
        <v>835</v>
      </c>
      <c r="E2032" s="15"/>
      <c r="H2032" s="15">
        <v>1.5</v>
      </c>
      <c r="I2032" t="s">
        <v>836</v>
      </c>
      <c r="J2032">
        <f>ROUND(H2032/100*K2027,5)</f>
        <v>0</v>
      </c>
      <c r="K2032" s="15"/>
    </row>
    <row r="2033" spans="1:27" x14ac:dyDescent="0.25">
      <c r="D2033" s="16" t="s">
        <v>834</v>
      </c>
      <c r="E2033" s="15"/>
      <c r="H2033" s="15"/>
      <c r="K2033" s="17">
        <f>SUM(J2024:J2032)</f>
        <v>0</v>
      </c>
    </row>
    <row r="2034" spans="1:27" x14ac:dyDescent="0.25">
      <c r="D2034" s="16" t="s">
        <v>837</v>
      </c>
      <c r="E2034" s="15"/>
      <c r="H2034" s="15"/>
      <c r="K2034" s="17">
        <f>SUM(K2033:K2033)</f>
        <v>0</v>
      </c>
    </row>
    <row r="2036" spans="1:27" ht="45" customHeight="1" x14ac:dyDescent="0.25">
      <c r="A2036" s="25" t="s">
        <v>1566</v>
      </c>
      <c r="B2036" s="25" t="s">
        <v>437</v>
      </c>
      <c r="C2036" s="1" t="s">
        <v>17</v>
      </c>
      <c r="D2036" s="32" t="s">
        <v>438</v>
      </c>
      <c r="E2036" s="33"/>
      <c r="F2036" s="33"/>
      <c r="G2036" s="1"/>
      <c r="H2036" s="26" t="s">
        <v>812</v>
      </c>
      <c r="I2036" s="34">
        <v>1</v>
      </c>
      <c r="J2036" s="35"/>
      <c r="K2036" s="27">
        <v>0</v>
      </c>
      <c r="L2036" s="1"/>
      <c r="M2036" s="1"/>
      <c r="N2036" s="1"/>
      <c r="O2036" s="1"/>
      <c r="P2036" s="1"/>
      <c r="Q2036" s="1"/>
      <c r="R2036" s="1"/>
      <c r="S2036" s="1"/>
      <c r="T2036" s="1"/>
      <c r="U2036" s="1"/>
      <c r="V2036" s="1"/>
      <c r="W2036" s="1"/>
      <c r="X2036" s="1"/>
      <c r="Y2036" s="1"/>
      <c r="Z2036" s="1"/>
      <c r="AA2036" s="1"/>
    </row>
    <row r="2037" spans="1:27" ht="45" customHeight="1" x14ac:dyDescent="0.25">
      <c r="A2037" s="25" t="s">
        <v>1567</v>
      </c>
      <c r="B2037" s="25" t="s">
        <v>441</v>
      </c>
      <c r="C2037" s="1" t="s">
        <v>17</v>
      </c>
      <c r="D2037" s="32" t="s">
        <v>442</v>
      </c>
      <c r="E2037" s="33"/>
      <c r="F2037" s="33"/>
      <c r="G2037" s="1"/>
      <c r="H2037" s="26" t="s">
        <v>812</v>
      </c>
      <c r="I2037" s="34">
        <v>1</v>
      </c>
      <c r="J2037" s="35"/>
      <c r="K2037" s="27">
        <v>0</v>
      </c>
      <c r="L2037" s="1"/>
      <c r="M2037" s="1"/>
      <c r="N2037" s="1"/>
      <c r="O2037" s="1"/>
      <c r="P2037" s="1"/>
      <c r="Q2037" s="1"/>
      <c r="R2037" s="1"/>
      <c r="S2037" s="1"/>
      <c r="T2037" s="1"/>
      <c r="U2037" s="1"/>
      <c r="V2037" s="1"/>
      <c r="W2037" s="1"/>
      <c r="X2037" s="1"/>
      <c r="Y2037" s="1"/>
      <c r="Z2037" s="1"/>
      <c r="AA2037" s="1"/>
    </row>
    <row r="2038" spans="1:27" ht="45" customHeight="1" x14ac:dyDescent="0.25">
      <c r="A2038" s="25" t="s">
        <v>1568</v>
      </c>
      <c r="B2038" s="25" t="s">
        <v>443</v>
      </c>
      <c r="C2038" s="1" t="s">
        <v>17</v>
      </c>
      <c r="D2038" s="32" t="s">
        <v>444</v>
      </c>
      <c r="E2038" s="33"/>
      <c r="F2038" s="33"/>
      <c r="G2038" s="1"/>
      <c r="H2038" s="26" t="s">
        <v>812</v>
      </c>
      <c r="I2038" s="34">
        <v>1</v>
      </c>
      <c r="J2038" s="35"/>
      <c r="K2038" s="27">
        <v>0</v>
      </c>
      <c r="L2038" s="1"/>
      <c r="M2038" s="1"/>
      <c r="N2038" s="1"/>
      <c r="O2038" s="1"/>
      <c r="P2038" s="1"/>
      <c r="Q2038" s="1"/>
      <c r="R2038" s="1"/>
      <c r="S2038" s="1"/>
      <c r="T2038" s="1"/>
      <c r="U2038" s="1"/>
      <c r="V2038" s="1"/>
      <c r="W2038" s="1"/>
      <c r="X2038" s="1"/>
      <c r="Y2038" s="1"/>
      <c r="Z2038" s="1"/>
      <c r="AA2038" s="1"/>
    </row>
    <row r="2039" spans="1:27" ht="45" customHeight="1" x14ac:dyDescent="0.25">
      <c r="A2039" s="25" t="s">
        <v>1569</v>
      </c>
      <c r="B2039" s="25" t="s">
        <v>461</v>
      </c>
      <c r="C2039" s="1" t="s">
        <v>17</v>
      </c>
      <c r="D2039" s="32" t="s">
        <v>462</v>
      </c>
      <c r="E2039" s="33"/>
      <c r="F2039" s="33"/>
      <c r="G2039" s="1"/>
      <c r="H2039" s="26" t="s">
        <v>812</v>
      </c>
      <c r="I2039" s="34">
        <v>1</v>
      </c>
      <c r="J2039" s="35"/>
      <c r="K2039" s="27">
        <v>0</v>
      </c>
      <c r="L2039" s="1"/>
      <c r="M2039" s="1"/>
      <c r="N2039" s="1"/>
      <c r="O2039" s="1"/>
      <c r="P2039" s="1"/>
      <c r="Q2039" s="1"/>
      <c r="R2039" s="1"/>
      <c r="S2039" s="1"/>
      <c r="T2039" s="1"/>
      <c r="U2039" s="1"/>
      <c r="V2039" s="1"/>
      <c r="W2039" s="1"/>
      <c r="X2039" s="1"/>
      <c r="Y2039" s="1"/>
      <c r="Z2039" s="1"/>
      <c r="AA2039" s="1"/>
    </row>
    <row r="2040" spans="1:27" ht="45" customHeight="1" x14ac:dyDescent="0.25">
      <c r="A2040" s="25" t="s">
        <v>1570</v>
      </c>
      <c r="B2040" s="25" t="s">
        <v>205</v>
      </c>
      <c r="C2040" s="1" t="s">
        <v>17</v>
      </c>
      <c r="D2040" s="32" t="s">
        <v>206</v>
      </c>
      <c r="E2040" s="33"/>
      <c r="F2040" s="33"/>
      <c r="G2040" s="1"/>
      <c r="H2040" s="26" t="s">
        <v>812</v>
      </c>
      <c r="I2040" s="34">
        <v>1</v>
      </c>
      <c r="J2040" s="35"/>
      <c r="K2040" s="27">
        <f>ROUND(K2051,2)</f>
        <v>0</v>
      </c>
      <c r="L2040" s="1"/>
      <c r="M2040" s="1"/>
      <c r="N2040" s="1"/>
      <c r="O2040" s="1"/>
      <c r="P2040" s="1"/>
      <c r="Q2040" s="1"/>
      <c r="R2040" s="1"/>
      <c r="S2040" s="1"/>
      <c r="T2040" s="1"/>
      <c r="U2040" s="1"/>
      <c r="V2040" s="1"/>
      <c r="W2040" s="1"/>
      <c r="X2040" s="1"/>
      <c r="Y2040" s="1"/>
      <c r="Z2040" s="1"/>
      <c r="AA2040" s="1"/>
    </row>
    <row r="2041" spans="1:27" x14ac:dyDescent="0.25">
      <c r="B2041" s="28" t="s">
        <v>813</v>
      </c>
    </row>
    <row r="2042" spans="1:27" x14ac:dyDescent="0.25">
      <c r="B2042" t="s">
        <v>850</v>
      </c>
      <c r="C2042" t="s">
        <v>815</v>
      </c>
      <c r="D2042" t="s">
        <v>851</v>
      </c>
      <c r="E2042" s="12">
        <v>0.1</v>
      </c>
      <c r="F2042" t="s">
        <v>817</v>
      </c>
      <c r="G2042" t="s">
        <v>818</v>
      </c>
      <c r="H2042" s="13">
        <v>0</v>
      </c>
      <c r="I2042" t="s">
        <v>819</v>
      </c>
      <c r="J2042" s="14">
        <f>ROUND(E2042/I2040* H2042,5)</f>
        <v>0</v>
      </c>
      <c r="K2042" s="15"/>
    </row>
    <row r="2043" spans="1:27" x14ac:dyDescent="0.25">
      <c r="B2043" t="s">
        <v>848</v>
      </c>
      <c r="C2043" t="s">
        <v>815</v>
      </c>
      <c r="D2043" t="s">
        <v>849</v>
      </c>
      <c r="E2043" s="12">
        <v>0.5</v>
      </c>
      <c r="F2043" t="s">
        <v>817</v>
      </c>
      <c r="G2043" t="s">
        <v>818</v>
      </c>
      <c r="H2043" s="13">
        <v>0</v>
      </c>
      <c r="I2043" t="s">
        <v>819</v>
      </c>
      <c r="J2043" s="14">
        <f>ROUND(E2043/I2040* H2043,5)</f>
        <v>0</v>
      </c>
      <c r="K2043" s="15"/>
    </row>
    <row r="2044" spans="1:27" x14ac:dyDescent="0.25">
      <c r="D2044" s="16" t="s">
        <v>820</v>
      </c>
      <c r="E2044" s="15"/>
      <c r="H2044" s="15"/>
      <c r="K2044" s="13">
        <f>SUM(J2042:J2043)</f>
        <v>0</v>
      </c>
    </row>
    <row r="2045" spans="1:27" x14ac:dyDescent="0.25">
      <c r="B2045" s="28" t="s">
        <v>825</v>
      </c>
      <c r="E2045" s="15"/>
      <c r="H2045" s="15"/>
      <c r="K2045" s="15"/>
    </row>
    <row r="2046" spans="1:27" x14ac:dyDescent="0.25">
      <c r="B2046" t="s">
        <v>1571</v>
      </c>
      <c r="C2046" t="s">
        <v>934</v>
      </c>
      <c r="D2046" t="s">
        <v>1572</v>
      </c>
      <c r="E2046" s="12">
        <v>1</v>
      </c>
      <c r="G2046" t="s">
        <v>818</v>
      </c>
      <c r="H2046" s="13">
        <v>0</v>
      </c>
      <c r="I2046" t="s">
        <v>819</v>
      </c>
      <c r="J2046" s="14">
        <f>ROUND(E2046* H2046,5)</f>
        <v>0</v>
      </c>
      <c r="K2046" s="15"/>
    </row>
    <row r="2047" spans="1:27" x14ac:dyDescent="0.25">
      <c r="D2047" s="16" t="s">
        <v>833</v>
      </c>
      <c r="E2047" s="15"/>
      <c r="H2047" s="15"/>
      <c r="K2047" s="13">
        <f>SUM(J2046:J2046)</f>
        <v>0</v>
      </c>
    </row>
    <row r="2048" spans="1:27" x14ac:dyDescent="0.25">
      <c r="E2048" s="15"/>
      <c r="H2048" s="15"/>
      <c r="K2048" s="15"/>
    </row>
    <row r="2049" spans="1:27" x14ac:dyDescent="0.25">
      <c r="D2049" s="16" t="s">
        <v>835</v>
      </c>
      <c r="E2049" s="15"/>
      <c r="H2049" s="15">
        <v>1.5</v>
      </c>
      <c r="I2049" t="s">
        <v>836</v>
      </c>
      <c r="J2049">
        <f>ROUND(H2049/100*K2044,5)</f>
        <v>0</v>
      </c>
      <c r="K2049" s="15"/>
    </row>
    <row r="2050" spans="1:27" x14ac:dyDescent="0.25">
      <c r="D2050" s="16" t="s">
        <v>834</v>
      </c>
      <c r="E2050" s="15"/>
      <c r="H2050" s="15"/>
      <c r="K2050" s="17">
        <f>SUM(J2041:J2049)</f>
        <v>0</v>
      </c>
    </row>
    <row r="2051" spans="1:27" x14ac:dyDescent="0.25">
      <c r="D2051" s="16" t="s">
        <v>837</v>
      </c>
      <c r="E2051" s="15"/>
      <c r="H2051" s="15"/>
      <c r="K2051" s="17">
        <f>SUM(K2050:K2050)</f>
        <v>0</v>
      </c>
    </row>
    <row r="2053" spans="1:27" ht="45" customHeight="1" x14ac:dyDescent="0.25">
      <c r="A2053" s="25" t="s">
        <v>1573</v>
      </c>
      <c r="B2053" s="25" t="s">
        <v>513</v>
      </c>
      <c r="C2053" s="1" t="s">
        <v>17</v>
      </c>
      <c r="D2053" s="32" t="s">
        <v>514</v>
      </c>
      <c r="E2053" s="33"/>
      <c r="F2053" s="33"/>
      <c r="G2053" s="1"/>
      <c r="H2053" s="26" t="s">
        <v>812</v>
      </c>
      <c r="I2053" s="34">
        <v>1</v>
      </c>
      <c r="J2053" s="35"/>
      <c r="K2053" s="27">
        <f>ROUND(K2064,2)</f>
        <v>0</v>
      </c>
      <c r="L2053" s="1"/>
      <c r="M2053" s="1"/>
      <c r="N2053" s="1"/>
      <c r="O2053" s="1"/>
      <c r="P2053" s="1"/>
      <c r="Q2053" s="1"/>
      <c r="R2053" s="1"/>
      <c r="S2053" s="1"/>
      <c r="T2053" s="1"/>
      <c r="U2053" s="1"/>
      <c r="V2053" s="1"/>
      <c r="W2053" s="1"/>
      <c r="X2053" s="1"/>
      <c r="Y2053" s="1"/>
      <c r="Z2053" s="1"/>
      <c r="AA2053" s="1"/>
    </row>
    <row r="2054" spans="1:27" x14ac:dyDescent="0.25">
      <c r="B2054" s="28" t="s">
        <v>813</v>
      </c>
    </row>
    <row r="2055" spans="1:27" x14ac:dyDescent="0.25">
      <c r="B2055" t="s">
        <v>850</v>
      </c>
      <c r="C2055" t="s">
        <v>815</v>
      </c>
      <c r="D2055" t="s">
        <v>851</v>
      </c>
      <c r="E2055" s="12">
        <v>0.4</v>
      </c>
      <c r="F2055" t="s">
        <v>817</v>
      </c>
      <c r="G2055" t="s">
        <v>818</v>
      </c>
      <c r="H2055" s="13">
        <v>0</v>
      </c>
      <c r="I2055" t="s">
        <v>819</v>
      </c>
      <c r="J2055" s="14">
        <f>ROUND(E2055/I2053* H2055,5)</f>
        <v>0</v>
      </c>
      <c r="K2055" s="15"/>
    </row>
    <row r="2056" spans="1:27" x14ac:dyDescent="0.25">
      <c r="B2056" t="s">
        <v>848</v>
      </c>
      <c r="C2056" t="s">
        <v>815</v>
      </c>
      <c r="D2056" t="s">
        <v>849</v>
      </c>
      <c r="E2056" s="12">
        <v>0.4</v>
      </c>
      <c r="F2056" t="s">
        <v>817</v>
      </c>
      <c r="G2056" t="s">
        <v>818</v>
      </c>
      <c r="H2056" s="13">
        <v>0</v>
      </c>
      <c r="I2056" t="s">
        <v>819</v>
      </c>
      <c r="J2056" s="14">
        <f>ROUND(E2056/I2053* H2056,5)</f>
        <v>0</v>
      </c>
      <c r="K2056" s="15"/>
    </row>
    <row r="2057" spans="1:27" x14ac:dyDescent="0.25">
      <c r="D2057" s="16" t="s">
        <v>820</v>
      </c>
      <c r="E2057" s="15"/>
      <c r="H2057" s="15"/>
      <c r="K2057" s="13">
        <f>SUM(J2055:J2056)</f>
        <v>0</v>
      </c>
    </row>
    <row r="2058" spans="1:27" x14ac:dyDescent="0.25">
      <c r="B2058" s="28" t="s">
        <v>825</v>
      </c>
      <c r="E2058" s="15"/>
      <c r="H2058" s="15"/>
      <c r="K2058" s="15"/>
    </row>
    <row r="2059" spans="1:27" x14ac:dyDescent="0.25">
      <c r="B2059" t="s">
        <v>1574</v>
      </c>
      <c r="C2059" t="s">
        <v>17</v>
      </c>
      <c r="D2059" t="s">
        <v>1565</v>
      </c>
      <c r="E2059" s="12">
        <v>1</v>
      </c>
      <c r="G2059" t="s">
        <v>818</v>
      </c>
      <c r="H2059" s="13">
        <v>0</v>
      </c>
      <c r="I2059" t="s">
        <v>819</v>
      </c>
      <c r="J2059" s="14">
        <f>ROUND(E2059* H2059,5)</f>
        <v>0</v>
      </c>
      <c r="K2059" s="15"/>
    </row>
    <row r="2060" spans="1:27" x14ac:dyDescent="0.25">
      <c r="D2060" s="16" t="s">
        <v>833</v>
      </c>
      <c r="E2060" s="15"/>
      <c r="H2060" s="15"/>
      <c r="K2060" s="13">
        <f>SUM(J2059:J2059)</f>
        <v>0</v>
      </c>
    </row>
    <row r="2061" spans="1:27" x14ac:dyDescent="0.25">
      <c r="E2061" s="15"/>
      <c r="H2061" s="15"/>
      <c r="K2061" s="15"/>
    </row>
    <row r="2062" spans="1:27" x14ac:dyDescent="0.25">
      <c r="D2062" s="16" t="s">
        <v>835</v>
      </c>
      <c r="E2062" s="15"/>
      <c r="H2062" s="15">
        <v>1.5</v>
      </c>
      <c r="I2062" t="s">
        <v>836</v>
      </c>
      <c r="J2062">
        <f>ROUND(H2062/100*K2057,5)</f>
        <v>0</v>
      </c>
      <c r="K2062" s="15"/>
    </row>
    <row r="2063" spans="1:27" x14ac:dyDescent="0.25">
      <c r="D2063" s="16" t="s">
        <v>834</v>
      </c>
      <c r="E2063" s="15"/>
      <c r="H2063" s="15"/>
      <c r="K2063" s="17">
        <f>SUM(J2054:J2062)</f>
        <v>0</v>
      </c>
    </row>
    <row r="2064" spans="1:27" x14ac:dyDescent="0.25">
      <c r="D2064" s="16" t="s">
        <v>837</v>
      </c>
      <c r="E2064" s="15"/>
      <c r="H2064" s="15"/>
      <c r="K2064" s="17">
        <f>SUM(K2063:K2063)</f>
        <v>0</v>
      </c>
    </row>
    <row r="2066" spans="1:27" ht="45" customHeight="1" x14ac:dyDescent="0.25">
      <c r="A2066" s="25" t="s">
        <v>1575</v>
      </c>
      <c r="B2066" s="25" t="s">
        <v>439</v>
      </c>
      <c r="C2066" s="1" t="s">
        <v>17</v>
      </c>
      <c r="D2066" s="32" t="s">
        <v>440</v>
      </c>
      <c r="E2066" s="33"/>
      <c r="F2066" s="33"/>
      <c r="G2066" s="1"/>
      <c r="H2066" s="26" t="s">
        <v>812</v>
      </c>
      <c r="I2066" s="34">
        <v>1</v>
      </c>
      <c r="J2066" s="35"/>
      <c r="K2066" s="27">
        <v>0</v>
      </c>
      <c r="L2066" s="1"/>
      <c r="M2066" s="1"/>
      <c r="N2066" s="1"/>
      <c r="O2066" s="1"/>
      <c r="P2066" s="1"/>
      <c r="Q2066" s="1"/>
      <c r="R2066" s="1"/>
      <c r="S2066" s="1"/>
      <c r="T2066" s="1"/>
      <c r="U2066" s="1"/>
      <c r="V2066" s="1"/>
      <c r="W2066" s="1"/>
      <c r="X2066" s="1"/>
      <c r="Y2066" s="1"/>
      <c r="Z2066" s="1"/>
      <c r="AA2066" s="1"/>
    </row>
    <row r="2067" spans="1:27" ht="45" customHeight="1" x14ac:dyDescent="0.25">
      <c r="A2067" s="25" t="s">
        <v>1576</v>
      </c>
      <c r="B2067" s="25" t="s">
        <v>445</v>
      </c>
      <c r="C2067" s="1" t="s">
        <v>17</v>
      </c>
      <c r="D2067" s="32" t="s">
        <v>446</v>
      </c>
      <c r="E2067" s="33"/>
      <c r="F2067" s="33"/>
      <c r="G2067" s="1"/>
      <c r="H2067" s="26" t="s">
        <v>812</v>
      </c>
      <c r="I2067" s="34">
        <v>1</v>
      </c>
      <c r="J2067" s="35"/>
      <c r="K2067" s="27">
        <v>0</v>
      </c>
      <c r="L2067" s="1"/>
      <c r="M2067" s="1"/>
      <c r="N2067" s="1"/>
      <c r="O2067" s="1"/>
      <c r="P2067" s="1"/>
      <c r="Q2067" s="1"/>
      <c r="R2067" s="1"/>
      <c r="S2067" s="1"/>
      <c r="T2067" s="1"/>
      <c r="U2067" s="1"/>
      <c r="V2067" s="1"/>
      <c r="W2067" s="1"/>
      <c r="X2067" s="1"/>
      <c r="Y2067" s="1"/>
      <c r="Z2067" s="1"/>
      <c r="AA2067" s="1"/>
    </row>
    <row r="2068" spans="1:27" ht="45" customHeight="1" x14ac:dyDescent="0.25">
      <c r="A2068" s="25" t="s">
        <v>1577</v>
      </c>
      <c r="B2068" s="25" t="s">
        <v>491</v>
      </c>
      <c r="C2068" s="1" t="s">
        <v>17</v>
      </c>
      <c r="D2068" s="32" t="s">
        <v>492</v>
      </c>
      <c r="E2068" s="33"/>
      <c r="F2068" s="33"/>
      <c r="G2068" s="1"/>
      <c r="H2068" s="26" t="s">
        <v>812</v>
      </c>
      <c r="I2068" s="34">
        <v>1</v>
      </c>
      <c r="J2068" s="35"/>
      <c r="K2068" s="27">
        <v>0</v>
      </c>
      <c r="L2068" s="1"/>
      <c r="M2068" s="1"/>
      <c r="N2068" s="1"/>
      <c r="O2068" s="1"/>
      <c r="P2068" s="1"/>
      <c r="Q2068" s="1"/>
      <c r="R2068" s="1"/>
      <c r="S2068" s="1"/>
      <c r="T2068" s="1"/>
      <c r="U2068" s="1"/>
      <c r="V2068" s="1"/>
      <c r="W2068" s="1"/>
      <c r="X2068" s="1"/>
      <c r="Y2068" s="1"/>
      <c r="Z2068" s="1"/>
      <c r="AA2068" s="1"/>
    </row>
    <row r="2069" spans="1:27" ht="45" customHeight="1" x14ac:dyDescent="0.25">
      <c r="A2069" s="25" t="s">
        <v>1578</v>
      </c>
      <c r="B2069" s="25" t="s">
        <v>191</v>
      </c>
      <c r="C2069" s="1" t="s">
        <v>65</v>
      </c>
      <c r="D2069" s="32" t="s">
        <v>192</v>
      </c>
      <c r="E2069" s="33"/>
      <c r="F2069" s="33"/>
      <c r="G2069" s="1"/>
      <c r="H2069" s="26" t="s">
        <v>812</v>
      </c>
      <c r="I2069" s="34">
        <v>1</v>
      </c>
      <c r="J2069" s="35"/>
      <c r="K2069" s="27">
        <f>ROUND(K2082,2)</f>
        <v>0</v>
      </c>
      <c r="L2069" s="1"/>
      <c r="M2069" s="1"/>
      <c r="N2069" s="1"/>
      <c r="O2069" s="1"/>
      <c r="P2069" s="1"/>
      <c r="Q2069" s="1"/>
      <c r="R2069" s="1"/>
      <c r="S2069" s="1"/>
      <c r="T2069" s="1"/>
      <c r="U2069" s="1"/>
      <c r="V2069" s="1"/>
      <c r="W2069" s="1"/>
      <c r="X2069" s="1"/>
      <c r="Y2069" s="1"/>
      <c r="Z2069" s="1"/>
      <c r="AA2069" s="1"/>
    </row>
    <row r="2070" spans="1:27" x14ac:dyDescent="0.25">
      <c r="B2070" s="28" t="s">
        <v>813</v>
      </c>
    </row>
    <row r="2071" spans="1:27" x14ac:dyDescent="0.25">
      <c r="B2071" t="s">
        <v>850</v>
      </c>
      <c r="C2071" t="s">
        <v>815</v>
      </c>
      <c r="D2071" t="s">
        <v>851</v>
      </c>
      <c r="E2071" s="12">
        <v>8.5000000000000006E-2</v>
      </c>
      <c r="F2071" t="s">
        <v>817</v>
      </c>
      <c r="G2071" t="s">
        <v>818</v>
      </c>
      <c r="H2071" s="13">
        <v>0</v>
      </c>
      <c r="I2071" t="s">
        <v>819</v>
      </c>
      <c r="J2071" s="14">
        <f>ROUND(E2071/I2069* H2071,5)</f>
        <v>0</v>
      </c>
      <c r="K2071" s="15"/>
    </row>
    <row r="2072" spans="1:27" x14ac:dyDescent="0.25">
      <c r="B2072" t="s">
        <v>848</v>
      </c>
      <c r="C2072" t="s">
        <v>815</v>
      </c>
      <c r="D2072" t="s">
        <v>849</v>
      </c>
      <c r="E2072" s="12">
        <v>8.5000000000000006E-2</v>
      </c>
      <c r="F2072" t="s">
        <v>817</v>
      </c>
      <c r="G2072" t="s">
        <v>818</v>
      </c>
      <c r="H2072" s="13">
        <v>0</v>
      </c>
      <c r="I2072" t="s">
        <v>819</v>
      </c>
      <c r="J2072" s="14">
        <f>ROUND(E2072/I2069* H2072,5)</f>
        <v>0</v>
      </c>
      <c r="K2072" s="15"/>
    </row>
    <row r="2073" spans="1:27" x14ac:dyDescent="0.25">
      <c r="D2073" s="16" t="s">
        <v>820</v>
      </c>
      <c r="E2073" s="15"/>
      <c r="H2073" s="15"/>
      <c r="K2073" s="13">
        <f>SUM(J2071:J2072)</f>
        <v>0</v>
      </c>
    </row>
    <row r="2074" spans="1:27" x14ac:dyDescent="0.25">
      <c r="B2074" s="28" t="s">
        <v>825</v>
      </c>
      <c r="E2074" s="15"/>
      <c r="H2074" s="15"/>
      <c r="K2074" s="15"/>
    </row>
    <row r="2075" spans="1:27" x14ac:dyDescent="0.25">
      <c r="B2075" t="s">
        <v>1579</v>
      </c>
      <c r="C2075" t="s">
        <v>65</v>
      </c>
      <c r="D2075" t="s">
        <v>1580</v>
      </c>
      <c r="E2075" s="12">
        <v>1.02</v>
      </c>
      <c r="G2075" t="s">
        <v>818</v>
      </c>
      <c r="H2075" s="13">
        <v>0</v>
      </c>
      <c r="I2075" t="s">
        <v>819</v>
      </c>
      <c r="J2075" s="14">
        <f>ROUND(E2075* H2075,5)</f>
        <v>0</v>
      </c>
      <c r="K2075" s="15"/>
    </row>
    <row r="2076" spans="1:27" x14ac:dyDescent="0.25">
      <c r="B2076" t="s">
        <v>1581</v>
      </c>
      <c r="C2076" t="s">
        <v>17</v>
      </c>
      <c r="D2076" t="s">
        <v>1582</v>
      </c>
      <c r="E2076" s="12">
        <v>0.3</v>
      </c>
      <c r="G2076" t="s">
        <v>818</v>
      </c>
      <c r="H2076" s="13">
        <v>0</v>
      </c>
      <c r="I2076" t="s">
        <v>819</v>
      </c>
      <c r="J2076" s="14">
        <f>ROUND(E2076* H2076,5)</f>
        <v>0</v>
      </c>
      <c r="K2076" s="15"/>
    </row>
    <row r="2077" spans="1:27" x14ac:dyDescent="0.25">
      <c r="B2077" t="s">
        <v>1583</v>
      </c>
      <c r="C2077" t="s">
        <v>17</v>
      </c>
      <c r="D2077" t="s">
        <v>1584</v>
      </c>
      <c r="E2077" s="12">
        <v>1</v>
      </c>
      <c r="G2077" t="s">
        <v>818</v>
      </c>
      <c r="H2077" s="13">
        <v>0</v>
      </c>
      <c r="I2077" t="s">
        <v>819</v>
      </c>
      <c r="J2077" s="14">
        <f>ROUND(E2077* H2077,5)</f>
        <v>0</v>
      </c>
      <c r="K2077" s="15"/>
    </row>
    <row r="2078" spans="1:27" x14ac:dyDescent="0.25">
      <c r="D2078" s="16" t="s">
        <v>833</v>
      </c>
      <c r="E2078" s="15"/>
      <c r="H2078" s="15"/>
      <c r="K2078" s="13">
        <f>SUM(J2075:J2077)</f>
        <v>0</v>
      </c>
    </row>
    <row r="2079" spans="1:27" x14ac:dyDescent="0.25">
      <c r="E2079" s="15"/>
      <c r="H2079" s="15"/>
      <c r="K2079" s="15"/>
    </row>
    <row r="2080" spans="1:27" x14ac:dyDescent="0.25">
      <c r="D2080" s="16" t="s">
        <v>835</v>
      </c>
      <c r="E2080" s="15"/>
      <c r="H2080" s="15">
        <v>1.5</v>
      </c>
      <c r="I2080" t="s">
        <v>836</v>
      </c>
      <c r="J2080">
        <f>ROUND(H2080/100*K2073,5)</f>
        <v>0</v>
      </c>
      <c r="K2080" s="15"/>
    </row>
    <row r="2081" spans="1:27" x14ac:dyDescent="0.25">
      <c r="D2081" s="16" t="s">
        <v>834</v>
      </c>
      <c r="E2081" s="15"/>
      <c r="H2081" s="15"/>
      <c r="K2081" s="17">
        <f>SUM(J2070:J2080)</f>
        <v>0</v>
      </c>
    </row>
    <row r="2082" spans="1:27" x14ac:dyDescent="0.25">
      <c r="D2082" s="16" t="s">
        <v>837</v>
      </c>
      <c r="E2082" s="15"/>
      <c r="H2082" s="15"/>
      <c r="K2082" s="17">
        <f>SUM(K2081:K2081)</f>
        <v>0</v>
      </c>
    </row>
    <row r="2084" spans="1:27" ht="45" customHeight="1" x14ac:dyDescent="0.25">
      <c r="A2084" s="25" t="s">
        <v>1585</v>
      </c>
      <c r="B2084" s="25" t="s">
        <v>207</v>
      </c>
      <c r="C2084" s="1" t="s">
        <v>65</v>
      </c>
      <c r="D2084" s="32" t="s">
        <v>208</v>
      </c>
      <c r="E2084" s="33"/>
      <c r="F2084" s="33"/>
      <c r="G2084" s="1"/>
      <c r="H2084" s="26" t="s">
        <v>812</v>
      </c>
      <c r="I2084" s="34">
        <v>1</v>
      </c>
      <c r="J2084" s="35"/>
      <c r="K2084" s="27">
        <f>ROUND(K2097,2)</f>
        <v>0</v>
      </c>
      <c r="L2084" s="1"/>
      <c r="M2084" s="1"/>
      <c r="N2084" s="1"/>
      <c r="O2084" s="1"/>
      <c r="P2084" s="1"/>
      <c r="Q2084" s="1"/>
      <c r="R2084" s="1"/>
      <c r="S2084" s="1"/>
      <c r="T2084" s="1"/>
      <c r="U2084" s="1"/>
      <c r="V2084" s="1"/>
      <c r="W2084" s="1"/>
      <c r="X2084" s="1"/>
      <c r="Y2084" s="1"/>
      <c r="Z2084" s="1"/>
      <c r="AA2084" s="1"/>
    </row>
    <row r="2085" spans="1:27" x14ac:dyDescent="0.25">
      <c r="B2085" s="28" t="s">
        <v>813</v>
      </c>
    </row>
    <row r="2086" spans="1:27" x14ac:dyDescent="0.25">
      <c r="B2086" t="s">
        <v>848</v>
      </c>
      <c r="C2086" t="s">
        <v>815</v>
      </c>
      <c r="D2086" t="s">
        <v>849</v>
      </c>
      <c r="E2086" s="12">
        <v>8.5000000000000006E-2</v>
      </c>
      <c r="F2086" t="s">
        <v>817</v>
      </c>
      <c r="G2086" t="s">
        <v>818</v>
      </c>
      <c r="H2086" s="13">
        <v>0</v>
      </c>
      <c r="I2086" t="s">
        <v>819</v>
      </c>
      <c r="J2086" s="14">
        <f>ROUND(E2086/I2084* H2086,5)</f>
        <v>0</v>
      </c>
      <c r="K2086" s="15"/>
    </row>
    <row r="2087" spans="1:27" x14ac:dyDescent="0.25">
      <c r="B2087" t="s">
        <v>850</v>
      </c>
      <c r="C2087" t="s">
        <v>815</v>
      </c>
      <c r="D2087" t="s">
        <v>851</v>
      </c>
      <c r="E2087" s="12">
        <v>8.5000000000000006E-2</v>
      </c>
      <c r="F2087" t="s">
        <v>817</v>
      </c>
      <c r="G2087" t="s">
        <v>818</v>
      </c>
      <c r="H2087" s="13">
        <v>0</v>
      </c>
      <c r="I2087" t="s">
        <v>819</v>
      </c>
      <c r="J2087" s="14">
        <f>ROUND(E2087/I2084* H2087,5)</f>
        <v>0</v>
      </c>
      <c r="K2087" s="15"/>
    </row>
    <row r="2088" spans="1:27" x14ac:dyDescent="0.25">
      <c r="D2088" s="16" t="s">
        <v>820</v>
      </c>
      <c r="E2088" s="15"/>
      <c r="H2088" s="15"/>
      <c r="K2088" s="13">
        <f>SUM(J2086:J2087)</f>
        <v>0</v>
      </c>
    </row>
    <row r="2089" spans="1:27" x14ac:dyDescent="0.25">
      <c r="B2089" s="28" t="s">
        <v>825</v>
      </c>
      <c r="E2089" s="15"/>
      <c r="H2089" s="15"/>
      <c r="K2089" s="15"/>
    </row>
    <row r="2090" spans="1:27" x14ac:dyDescent="0.25">
      <c r="B2090" t="s">
        <v>1586</v>
      </c>
      <c r="C2090" t="s">
        <v>65</v>
      </c>
      <c r="D2090" t="s">
        <v>1580</v>
      </c>
      <c r="E2090" s="12">
        <v>1.02</v>
      </c>
      <c r="G2090" t="s">
        <v>818</v>
      </c>
      <c r="H2090" s="13">
        <v>0</v>
      </c>
      <c r="I2090" t="s">
        <v>819</v>
      </c>
      <c r="J2090" s="14">
        <f>ROUND(E2090* H2090,5)</f>
        <v>0</v>
      </c>
      <c r="K2090" s="15"/>
    </row>
    <row r="2091" spans="1:27" x14ac:dyDescent="0.25">
      <c r="B2091" t="s">
        <v>1581</v>
      </c>
      <c r="C2091" t="s">
        <v>17</v>
      </c>
      <c r="D2091" t="s">
        <v>1582</v>
      </c>
      <c r="E2091" s="12">
        <v>0.3</v>
      </c>
      <c r="G2091" t="s">
        <v>818</v>
      </c>
      <c r="H2091" s="13">
        <v>0</v>
      </c>
      <c r="I2091" t="s">
        <v>819</v>
      </c>
      <c r="J2091" s="14">
        <f>ROUND(E2091* H2091,5)</f>
        <v>0</v>
      </c>
      <c r="K2091" s="15"/>
    </row>
    <row r="2092" spans="1:27" x14ac:dyDescent="0.25">
      <c r="B2092" t="s">
        <v>1583</v>
      </c>
      <c r="C2092" t="s">
        <v>17</v>
      </c>
      <c r="D2092" t="s">
        <v>1584</v>
      </c>
      <c r="E2092" s="12">
        <v>1</v>
      </c>
      <c r="G2092" t="s">
        <v>818</v>
      </c>
      <c r="H2092" s="13">
        <v>0</v>
      </c>
      <c r="I2092" t="s">
        <v>819</v>
      </c>
      <c r="J2092" s="14">
        <f>ROUND(E2092* H2092,5)</f>
        <v>0</v>
      </c>
      <c r="K2092" s="15"/>
    </row>
    <row r="2093" spans="1:27" x14ac:dyDescent="0.25">
      <c r="D2093" s="16" t="s">
        <v>833</v>
      </c>
      <c r="E2093" s="15"/>
      <c r="H2093" s="15"/>
      <c r="K2093" s="13">
        <f>SUM(J2090:J2092)</f>
        <v>0</v>
      </c>
    </row>
    <row r="2094" spans="1:27" x14ac:dyDescent="0.25">
      <c r="E2094" s="15"/>
      <c r="H2094" s="15"/>
      <c r="K2094" s="15"/>
    </row>
    <row r="2095" spans="1:27" x14ac:dyDescent="0.25">
      <c r="D2095" s="16" t="s">
        <v>835</v>
      </c>
      <c r="E2095" s="15"/>
      <c r="H2095" s="15">
        <v>1.5</v>
      </c>
      <c r="I2095" t="s">
        <v>836</v>
      </c>
      <c r="J2095">
        <f>ROUND(H2095/100*K2088,5)</f>
        <v>0</v>
      </c>
      <c r="K2095" s="15"/>
    </row>
    <row r="2096" spans="1:27" x14ac:dyDescent="0.25">
      <c r="D2096" s="16" t="s">
        <v>834</v>
      </c>
      <c r="E2096" s="15"/>
      <c r="H2096" s="15"/>
      <c r="K2096" s="17">
        <f>SUM(J2085:J2095)</f>
        <v>0</v>
      </c>
    </row>
    <row r="2097" spans="1:27" x14ac:dyDescent="0.25">
      <c r="D2097" s="16" t="s">
        <v>837</v>
      </c>
      <c r="E2097" s="15"/>
      <c r="H2097" s="15"/>
      <c r="K2097" s="17">
        <f>SUM(K2096:K2096)</f>
        <v>0</v>
      </c>
    </row>
    <row r="2099" spans="1:27" ht="45" customHeight="1" x14ac:dyDescent="0.25">
      <c r="A2099" s="25" t="s">
        <v>1587</v>
      </c>
      <c r="B2099" s="25" t="s">
        <v>195</v>
      </c>
      <c r="C2099" s="1" t="s">
        <v>65</v>
      </c>
      <c r="D2099" s="32" t="s">
        <v>196</v>
      </c>
      <c r="E2099" s="33"/>
      <c r="F2099" s="33"/>
      <c r="G2099" s="1"/>
      <c r="H2099" s="26" t="s">
        <v>812</v>
      </c>
      <c r="I2099" s="34">
        <v>1</v>
      </c>
      <c r="J2099" s="35"/>
      <c r="K2099" s="27">
        <f>ROUND(K2112,2)</f>
        <v>0</v>
      </c>
      <c r="L2099" s="1"/>
      <c r="M2099" s="1"/>
      <c r="N2099" s="1"/>
      <c r="O2099" s="1"/>
      <c r="P2099" s="1"/>
      <c r="Q2099" s="1"/>
      <c r="R2099" s="1"/>
      <c r="S2099" s="1"/>
      <c r="T2099" s="1"/>
      <c r="U2099" s="1"/>
      <c r="V2099" s="1"/>
      <c r="W2099" s="1"/>
      <c r="X2099" s="1"/>
      <c r="Y2099" s="1"/>
      <c r="Z2099" s="1"/>
      <c r="AA2099" s="1"/>
    </row>
    <row r="2100" spans="1:27" x14ac:dyDescent="0.25">
      <c r="B2100" s="28" t="s">
        <v>813</v>
      </c>
    </row>
    <row r="2101" spans="1:27" x14ac:dyDescent="0.25">
      <c r="B2101" t="s">
        <v>848</v>
      </c>
      <c r="C2101" t="s">
        <v>815</v>
      </c>
      <c r="D2101" t="s">
        <v>849</v>
      </c>
      <c r="E2101" s="12">
        <v>8.5000000000000006E-2</v>
      </c>
      <c r="F2101" t="s">
        <v>817</v>
      </c>
      <c r="G2101" t="s">
        <v>818</v>
      </c>
      <c r="H2101" s="13">
        <v>0</v>
      </c>
      <c r="I2101" t="s">
        <v>819</v>
      </c>
      <c r="J2101" s="14">
        <f>ROUND(E2101/I2099* H2101,5)</f>
        <v>0</v>
      </c>
      <c r="K2101" s="15"/>
    </row>
    <row r="2102" spans="1:27" x14ac:dyDescent="0.25">
      <c r="B2102" t="s">
        <v>850</v>
      </c>
      <c r="C2102" t="s">
        <v>815</v>
      </c>
      <c r="D2102" t="s">
        <v>851</v>
      </c>
      <c r="E2102" s="12">
        <v>8.5000000000000006E-2</v>
      </c>
      <c r="F2102" t="s">
        <v>817</v>
      </c>
      <c r="G2102" t="s">
        <v>818</v>
      </c>
      <c r="H2102" s="13">
        <v>0</v>
      </c>
      <c r="I2102" t="s">
        <v>819</v>
      </c>
      <c r="J2102" s="14">
        <f>ROUND(E2102/I2099* H2102,5)</f>
        <v>0</v>
      </c>
      <c r="K2102" s="15"/>
    </row>
    <row r="2103" spans="1:27" x14ac:dyDescent="0.25">
      <c r="D2103" s="16" t="s">
        <v>820</v>
      </c>
      <c r="E2103" s="15"/>
      <c r="H2103" s="15"/>
      <c r="K2103" s="13">
        <f>SUM(J2101:J2102)</f>
        <v>0</v>
      </c>
    </row>
    <row r="2104" spans="1:27" x14ac:dyDescent="0.25">
      <c r="B2104" s="28" t="s">
        <v>825</v>
      </c>
      <c r="E2104" s="15"/>
      <c r="H2104" s="15"/>
      <c r="K2104" s="15"/>
    </row>
    <row r="2105" spans="1:27" x14ac:dyDescent="0.25">
      <c r="B2105" t="s">
        <v>1588</v>
      </c>
      <c r="C2105" t="s">
        <v>65</v>
      </c>
      <c r="D2105" t="s">
        <v>1580</v>
      </c>
      <c r="E2105" s="12">
        <v>1.02</v>
      </c>
      <c r="G2105" t="s">
        <v>818</v>
      </c>
      <c r="H2105" s="13">
        <v>0</v>
      </c>
      <c r="I2105" t="s">
        <v>819</v>
      </c>
      <c r="J2105" s="14">
        <f>ROUND(E2105* H2105,5)</f>
        <v>0</v>
      </c>
      <c r="K2105" s="15"/>
    </row>
    <row r="2106" spans="1:27" x14ac:dyDescent="0.25">
      <c r="B2106" t="s">
        <v>1583</v>
      </c>
      <c r="C2106" t="s">
        <v>17</v>
      </c>
      <c r="D2106" t="s">
        <v>1584</v>
      </c>
      <c r="E2106" s="12">
        <v>1</v>
      </c>
      <c r="G2106" t="s">
        <v>818</v>
      </c>
      <c r="H2106" s="13">
        <v>0</v>
      </c>
      <c r="I2106" t="s">
        <v>819</v>
      </c>
      <c r="J2106" s="14">
        <f>ROUND(E2106* H2106,5)</f>
        <v>0</v>
      </c>
      <c r="K2106" s="15"/>
    </row>
    <row r="2107" spans="1:27" x14ac:dyDescent="0.25">
      <c r="B2107" t="s">
        <v>1581</v>
      </c>
      <c r="C2107" t="s">
        <v>17</v>
      </c>
      <c r="D2107" t="s">
        <v>1582</v>
      </c>
      <c r="E2107" s="12">
        <v>0.3</v>
      </c>
      <c r="G2107" t="s">
        <v>818</v>
      </c>
      <c r="H2107" s="13">
        <v>0</v>
      </c>
      <c r="I2107" t="s">
        <v>819</v>
      </c>
      <c r="J2107" s="14">
        <f>ROUND(E2107* H2107,5)</f>
        <v>0</v>
      </c>
      <c r="K2107" s="15"/>
    </row>
    <row r="2108" spans="1:27" x14ac:dyDescent="0.25">
      <c r="D2108" s="16" t="s">
        <v>833</v>
      </c>
      <c r="E2108" s="15"/>
      <c r="H2108" s="15"/>
      <c r="K2108" s="13">
        <f>SUM(J2105:J2107)</f>
        <v>0</v>
      </c>
    </row>
    <row r="2109" spans="1:27" x14ac:dyDescent="0.25">
      <c r="E2109" s="15"/>
      <c r="H2109" s="15"/>
      <c r="K2109" s="15"/>
    </row>
    <row r="2110" spans="1:27" x14ac:dyDescent="0.25">
      <c r="D2110" s="16" t="s">
        <v>835</v>
      </c>
      <c r="E2110" s="15"/>
      <c r="H2110" s="15">
        <v>1.5</v>
      </c>
      <c r="I2110" t="s">
        <v>836</v>
      </c>
      <c r="J2110">
        <f>ROUND(H2110/100*K2103,5)</f>
        <v>0</v>
      </c>
      <c r="K2110" s="15"/>
    </row>
    <row r="2111" spans="1:27" x14ac:dyDescent="0.25">
      <c r="D2111" s="16" t="s">
        <v>834</v>
      </c>
      <c r="E2111" s="15"/>
      <c r="H2111" s="15"/>
      <c r="K2111" s="17">
        <f>SUM(J2100:J2110)</f>
        <v>0</v>
      </c>
    </row>
    <row r="2112" spans="1:27" x14ac:dyDescent="0.25">
      <c r="D2112" s="16" t="s">
        <v>837</v>
      </c>
      <c r="E2112" s="15"/>
      <c r="H2112" s="15"/>
      <c r="K2112" s="17">
        <f>SUM(K2111:K2111)</f>
        <v>0</v>
      </c>
    </row>
    <row r="2114" spans="1:27" ht="45" customHeight="1" x14ac:dyDescent="0.25">
      <c r="A2114" s="25" t="s">
        <v>1589</v>
      </c>
      <c r="B2114" s="25" t="s">
        <v>193</v>
      </c>
      <c r="C2114" s="1" t="s">
        <v>65</v>
      </c>
      <c r="D2114" s="32" t="s">
        <v>194</v>
      </c>
      <c r="E2114" s="33"/>
      <c r="F2114" s="33"/>
      <c r="G2114" s="1"/>
      <c r="H2114" s="26" t="s">
        <v>812</v>
      </c>
      <c r="I2114" s="34">
        <v>1</v>
      </c>
      <c r="J2114" s="35"/>
      <c r="K2114" s="27">
        <f>ROUND(K2127,2)</f>
        <v>0</v>
      </c>
      <c r="L2114" s="1"/>
      <c r="M2114" s="1"/>
      <c r="N2114" s="1"/>
      <c r="O2114" s="1"/>
      <c r="P2114" s="1"/>
      <c r="Q2114" s="1"/>
      <c r="R2114" s="1"/>
      <c r="S2114" s="1"/>
      <c r="T2114" s="1"/>
      <c r="U2114" s="1"/>
      <c r="V2114" s="1"/>
      <c r="W2114" s="1"/>
      <c r="X2114" s="1"/>
      <c r="Y2114" s="1"/>
      <c r="Z2114" s="1"/>
      <c r="AA2114" s="1"/>
    </row>
    <row r="2115" spans="1:27" x14ac:dyDescent="0.25">
      <c r="B2115" s="28" t="s">
        <v>813</v>
      </c>
    </row>
    <row r="2116" spans="1:27" x14ac:dyDescent="0.25">
      <c r="B2116" t="s">
        <v>850</v>
      </c>
      <c r="C2116" t="s">
        <v>815</v>
      </c>
      <c r="D2116" t="s">
        <v>851</v>
      </c>
      <c r="E2116" s="12">
        <v>8.5000000000000006E-2</v>
      </c>
      <c r="F2116" t="s">
        <v>817</v>
      </c>
      <c r="G2116" t="s">
        <v>818</v>
      </c>
      <c r="H2116" s="13">
        <v>0</v>
      </c>
      <c r="I2116" t="s">
        <v>819</v>
      </c>
      <c r="J2116" s="14">
        <f>ROUND(E2116/I2114* H2116,5)</f>
        <v>0</v>
      </c>
      <c r="K2116" s="15"/>
    </row>
    <row r="2117" spans="1:27" x14ac:dyDescent="0.25">
      <c r="B2117" t="s">
        <v>848</v>
      </c>
      <c r="C2117" t="s">
        <v>815</v>
      </c>
      <c r="D2117" t="s">
        <v>849</v>
      </c>
      <c r="E2117" s="12">
        <v>8.5000000000000006E-2</v>
      </c>
      <c r="F2117" t="s">
        <v>817</v>
      </c>
      <c r="G2117" t="s">
        <v>818</v>
      </c>
      <c r="H2117" s="13">
        <v>0</v>
      </c>
      <c r="I2117" t="s">
        <v>819</v>
      </c>
      <c r="J2117" s="14">
        <f>ROUND(E2117/I2114* H2117,5)</f>
        <v>0</v>
      </c>
      <c r="K2117" s="15"/>
    </row>
    <row r="2118" spans="1:27" x14ac:dyDescent="0.25">
      <c r="D2118" s="16" t="s">
        <v>820</v>
      </c>
      <c r="E2118" s="15"/>
      <c r="H2118" s="15"/>
      <c r="K2118" s="13">
        <f>SUM(J2116:J2117)</f>
        <v>0</v>
      </c>
    </row>
    <row r="2119" spans="1:27" x14ac:dyDescent="0.25">
      <c r="B2119" s="28" t="s">
        <v>825</v>
      </c>
      <c r="E2119" s="15"/>
      <c r="H2119" s="15"/>
      <c r="K2119" s="15"/>
    </row>
    <row r="2120" spans="1:27" x14ac:dyDescent="0.25">
      <c r="B2120" t="s">
        <v>1583</v>
      </c>
      <c r="C2120" t="s">
        <v>17</v>
      </c>
      <c r="D2120" t="s">
        <v>1584</v>
      </c>
      <c r="E2120" s="12">
        <v>1</v>
      </c>
      <c r="G2120" t="s">
        <v>818</v>
      </c>
      <c r="H2120" s="13">
        <v>0</v>
      </c>
      <c r="I2120" t="s">
        <v>819</v>
      </c>
      <c r="J2120" s="14">
        <f>ROUND(E2120* H2120,5)</f>
        <v>0</v>
      </c>
      <c r="K2120" s="15"/>
    </row>
    <row r="2121" spans="1:27" x14ac:dyDescent="0.25">
      <c r="B2121" t="s">
        <v>1590</v>
      </c>
      <c r="C2121" t="s">
        <v>65</v>
      </c>
      <c r="D2121" t="s">
        <v>1580</v>
      </c>
      <c r="E2121" s="12">
        <v>1.02</v>
      </c>
      <c r="G2121" t="s">
        <v>818</v>
      </c>
      <c r="H2121" s="13">
        <v>0</v>
      </c>
      <c r="I2121" t="s">
        <v>819</v>
      </c>
      <c r="J2121" s="14">
        <f>ROUND(E2121* H2121,5)</f>
        <v>0</v>
      </c>
      <c r="K2121" s="15"/>
    </row>
    <row r="2122" spans="1:27" x14ac:dyDescent="0.25">
      <c r="B2122" t="s">
        <v>1581</v>
      </c>
      <c r="C2122" t="s">
        <v>17</v>
      </c>
      <c r="D2122" t="s">
        <v>1582</v>
      </c>
      <c r="E2122" s="12">
        <v>0.3</v>
      </c>
      <c r="G2122" t="s">
        <v>818</v>
      </c>
      <c r="H2122" s="13">
        <v>0</v>
      </c>
      <c r="I2122" t="s">
        <v>819</v>
      </c>
      <c r="J2122" s="14">
        <f>ROUND(E2122* H2122,5)</f>
        <v>0</v>
      </c>
      <c r="K2122" s="15"/>
    </row>
    <row r="2123" spans="1:27" x14ac:dyDescent="0.25">
      <c r="D2123" s="16" t="s">
        <v>833</v>
      </c>
      <c r="E2123" s="15"/>
      <c r="H2123" s="15"/>
      <c r="K2123" s="13">
        <f>SUM(J2120:J2122)</f>
        <v>0</v>
      </c>
    </row>
    <row r="2124" spans="1:27" x14ac:dyDescent="0.25">
      <c r="E2124" s="15"/>
      <c r="H2124" s="15"/>
      <c r="K2124" s="15"/>
    </row>
    <row r="2125" spans="1:27" x14ac:dyDescent="0.25">
      <c r="D2125" s="16" t="s">
        <v>835</v>
      </c>
      <c r="E2125" s="15"/>
      <c r="H2125" s="15">
        <v>1.5</v>
      </c>
      <c r="I2125" t="s">
        <v>836</v>
      </c>
      <c r="J2125">
        <f>ROUND(H2125/100*K2118,5)</f>
        <v>0</v>
      </c>
      <c r="K2125" s="15"/>
    </row>
    <row r="2126" spans="1:27" x14ac:dyDescent="0.25">
      <c r="D2126" s="16" t="s">
        <v>834</v>
      </c>
      <c r="E2126" s="15"/>
      <c r="H2126" s="15"/>
      <c r="K2126" s="17">
        <f>SUM(J2115:J2125)</f>
        <v>0</v>
      </c>
    </row>
    <row r="2127" spans="1:27" x14ac:dyDescent="0.25">
      <c r="D2127" s="16" t="s">
        <v>837</v>
      </c>
      <c r="E2127" s="15"/>
      <c r="H2127" s="15"/>
      <c r="K2127" s="17">
        <f>SUM(K2126:K2126)</f>
        <v>0</v>
      </c>
    </row>
    <row r="2129" spans="1:27" ht="45" customHeight="1" x14ac:dyDescent="0.25">
      <c r="A2129" s="25" t="s">
        <v>1591</v>
      </c>
      <c r="B2129" s="25" t="s">
        <v>197</v>
      </c>
      <c r="C2129" s="1" t="s">
        <v>65</v>
      </c>
      <c r="D2129" s="32" t="s">
        <v>198</v>
      </c>
      <c r="E2129" s="33"/>
      <c r="F2129" s="33"/>
      <c r="G2129" s="1"/>
      <c r="H2129" s="26" t="s">
        <v>812</v>
      </c>
      <c r="I2129" s="34">
        <v>1</v>
      </c>
      <c r="J2129" s="35"/>
      <c r="K2129" s="27">
        <f>ROUND(K2142,2)</f>
        <v>0</v>
      </c>
      <c r="L2129" s="1"/>
      <c r="M2129" s="1"/>
      <c r="N2129" s="1"/>
      <c r="O2129" s="1"/>
      <c r="P2129" s="1"/>
      <c r="Q2129" s="1"/>
      <c r="R2129" s="1"/>
      <c r="S2129" s="1"/>
      <c r="T2129" s="1"/>
      <c r="U2129" s="1"/>
      <c r="V2129" s="1"/>
      <c r="W2129" s="1"/>
      <c r="X2129" s="1"/>
      <c r="Y2129" s="1"/>
      <c r="Z2129" s="1"/>
      <c r="AA2129" s="1"/>
    </row>
    <row r="2130" spans="1:27" x14ac:dyDescent="0.25">
      <c r="B2130" s="28" t="s">
        <v>813</v>
      </c>
    </row>
    <row r="2131" spans="1:27" x14ac:dyDescent="0.25">
      <c r="B2131" t="s">
        <v>850</v>
      </c>
      <c r="C2131" t="s">
        <v>815</v>
      </c>
      <c r="D2131" t="s">
        <v>851</v>
      </c>
      <c r="E2131" s="12">
        <v>8.5000000000000006E-2</v>
      </c>
      <c r="F2131" t="s">
        <v>817</v>
      </c>
      <c r="G2131" t="s">
        <v>818</v>
      </c>
      <c r="H2131" s="13">
        <v>0</v>
      </c>
      <c r="I2131" t="s">
        <v>819</v>
      </c>
      <c r="J2131" s="14">
        <f>ROUND(E2131/I2129* H2131,5)</f>
        <v>0</v>
      </c>
      <c r="K2131" s="15"/>
    </row>
    <row r="2132" spans="1:27" x14ac:dyDescent="0.25">
      <c r="B2132" t="s">
        <v>848</v>
      </c>
      <c r="C2132" t="s">
        <v>815</v>
      </c>
      <c r="D2132" t="s">
        <v>849</v>
      </c>
      <c r="E2132" s="12">
        <v>8.5000000000000006E-2</v>
      </c>
      <c r="F2132" t="s">
        <v>817</v>
      </c>
      <c r="G2132" t="s">
        <v>818</v>
      </c>
      <c r="H2132" s="13">
        <v>0</v>
      </c>
      <c r="I2132" t="s">
        <v>819</v>
      </c>
      <c r="J2132" s="14">
        <f>ROUND(E2132/I2129* H2132,5)</f>
        <v>0</v>
      </c>
      <c r="K2132" s="15"/>
    </row>
    <row r="2133" spans="1:27" x14ac:dyDescent="0.25">
      <c r="D2133" s="16" t="s">
        <v>820</v>
      </c>
      <c r="E2133" s="15"/>
      <c r="H2133" s="15"/>
      <c r="K2133" s="13">
        <f>SUM(J2131:J2132)</f>
        <v>0</v>
      </c>
    </row>
    <row r="2134" spans="1:27" x14ac:dyDescent="0.25">
      <c r="B2134" s="28" t="s">
        <v>825</v>
      </c>
      <c r="E2134" s="15"/>
      <c r="H2134" s="15"/>
      <c r="K2134" s="15"/>
    </row>
    <row r="2135" spans="1:27" x14ac:dyDescent="0.25">
      <c r="B2135" t="s">
        <v>1592</v>
      </c>
      <c r="C2135" t="s">
        <v>65</v>
      </c>
      <c r="D2135" t="s">
        <v>1580</v>
      </c>
      <c r="E2135" s="12">
        <v>1.02</v>
      </c>
      <c r="G2135" t="s">
        <v>818</v>
      </c>
      <c r="H2135" s="13">
        <v>0</v>
      </c>
      <c r="I2135" t="s">
        <v>819</v>
      </c>
      <c r="J2135" s="14">
        <f>ROUND(E2135* H2135,5)</f>
        <v>0</v>
      </c>
      <c r="K2135" s="15"/>
    </row>
    <row r="2136" spans="1:27" x14ac:dyDescent="0.25">
      <c r="B2136" t="s">
        <v>1583</v>
      </c>
      <c r="C2136" t="s">
        <v>17</v>
      </c>
      <c r="D2136" t="s">
        <v>1584</v>
      </c>
      <c r="E2136" s="12">
        <v>1</v>
      </c>
      <c r="G2136" t="s">
        <v>818</v>
      </c>
      <c r="H2136" s="13">
        <v>0</v>
      </c>
      <c r="I2136" t="s">
        <v>819</v>
      </c>
      <c r="J2136" s="14">
        <f>ROUND(E2136* H2136,5)</f>
        <v>0</v>
      </c>
      <c r="K2136" s="15"/>
    </row>
    <row r="2137" spans="1:27" x14ac:dyDescent="0.25">
      <c r="B2137" t="s">
        <v>1581</v>
      </c>
      <c r="C2137" t="s">
        <v>17</v>
      </c>
      <c r="D2137" t="s">
        <v>1582</v>
      </c>
      <c r="E2137" s="12">
        <v>0.3</v>
      </c>
      <c r="G2137" t="s">
        <v>818</v>
      </c>
      <c r="H2137" s="13">
        <v>0</v>
      </c>
      <c r="I2137" t="s">
        <v>819</v>
      </c>
      <c r="J2137" s="14">
        <f>ROUND(E2137* H2137,5)</f>
        <v>0</v>
      </c>
      <c r="K2137" s="15"/>
    </row>
    <row r="2138" spans="1:27" x14ac:dyDescent="0.25">
      <c r="D2138" s="16" t="s">
        <v>833</v>
      </c>
      <c r="E2138" s="15"/>
      <c r="H2138" s="15"/>
      <c r="K2138" s="13">
        <f>SUM(J2135:J2137)</f>
        <v>0</v>
      </c>
    </row>
    <row r="2139" spans="1:27" x14ac:dyDescent="0.25">
      <c r="E2139" s="15"/>
      <c r="H2139" s="15"/>
      <c r="K2139" s="15"/>
    </row>
    <row r="2140" spans="1:27" x14ac:dyDescent="0.25">
      <c r="D2140" s="16" t="s">
        <v>835</v>
      </c>
      <c r="E2140" s="15"/>
      <c r="H2140" s="15">
        <v>1.5</v>
      </c>
      <c r="I2140" t="s">
        <v>836</v>
      </c>
      <c r="J2140">
        <f>ROUND(H2140/100*K2133,5)</f>
        <v>0</v>
      </c>
      <c r="K2140" s="15"/>
    </row>
    <row r="2141" spans="1:27" x14ac:dyDescent="0.25">
      <c r="D2141" s="16" t="s">
        <v>834</v>
      </c>
      <c r="E2141" s="15"/>
      <c r="H2141" s="15"/>
      <c r="K2141" s="17">
        <f>SUM(J2130:J2140)</f>
        <v>0</v>
      </c>
    </row>
    <row r="2142" spans="1:27" x14ac:dyDescent="0.25">
      <c r="D2142" s="16" t="s">
        <v>837</v>
      </c>
      <c r="E2142" s="15"/>
      <c r="H2142" s="15"/>
      <c r="K2142" s="17">
        <f>SUM(K2141:K2141)</f>
        <v>0</v>
      </c>
    </row>
    <row r="2144" spans="1:27" ht="45" customHeight="1" x14ac:dyDescent="0.25">
      <c r="A2144" s="25" t="s">
        <v>1593</v>
      </c>
      <c r="B2144" s="25" t="s">
        <v>209</v>
      </c>
      <c r="C2144" s="1" t="s">
        <v>65</v>
      </c>
      <c r="D2144" s="32" t="s">
        <v>210</v>
      </c>
      <c r="E2144" s="33"/>
      <c r="F2144" s="33"/>
      <c r="G2144" s="1"/>
      <c r="H2144" s="26" t="s">
        <v>812</v>
      </c>
      <c r="I2144" s="34">
        <v>1</v>
      </c>
      <c r="J2144" s="35"/>
      <c r="K2144" s="27">
        <f>ROUND(K2156,2)</f>
        <v>0</v>
      </c>
      <c r="L2144" s="1"/>
      <c r="M2144" s="1"/>
      <c r="N2144" s="1"/>
      <c r="O2144" s="1"/>
      <c r="P2144" s="1"/>
      <c r="Q2144" s="1"/>
      <c r="R2144" s="1"/>
      <c r="S2144" s="1"/>
      <c r="T2144" s="1"/>
      <c r="U2144" s="1"/>
      <c r="V2144" s="1"/>
      <c r="W2144" s="1"/>
      <c r="X2144" s="1"/>
      <c r="Y2144" s="1"/>
      <c r="Z2144" s="1"/>
      <c r="AA2144" s="1"/>
    </row>
    <row r="2145" spans="1:27" x14ac:dyDescent="0.25">
      <c r="B2145" s="28" t="s">
        <v>813</v>
      </c>
    </row>
    <row r="2146" spans="1:27" x14ac:dyDescent="0.25">
      <c r="B2146" t="s">
        <v>848</v>
      </c>
      <c r="C2146" t="s">
        <v>815</v>
      </c>
      <c r="D2146" t="s">
        <v>849</v>
      </c>
      <c r="E2146" s="12">
        <v>0.09</v>
      </c>
      <c r="F2146" t="s">
        <v>817</v>
      </c>
      <c r="G2146" t="s">
        <v>818</v>
      </c>
      <c r="H2146" s="13">
        <v>0</v>
      </c>
      <c r="I2146" t="s">
        <v>819</v>
      </c>
      <c r="J2146" s="14">
        <f>ROUND(E2146/I2144* H2146,5)</f>
        <v>0</v>
      </c>
      <c r="K2146" s="15"/>
    </row>
    <row r="2147" spans="1:27" x14ac:dyDescent="0.25">
      <c r="B2147" t="s">
        <v>850</v>
      </c>
      <c r="C2147" t="s">
        <v>815</v>
      </c>
      <c r="D2147" t="s">
        <v>851</v>
      </c>
      <c r="E2147" s="12">
        <v>0.09</v>
      </c>
      <c r="F2147" t="s">
        <v>817</v>
      </c>
      <c r="G2147" t="s">
        <v>818</v>
      </c>
      <c r="H2147" s="13">
        <v>0</v>
      </c>
      <c r="I2147" t="s">
        <v>819</v>
      </c>
      <c r="J2147" s="14">
        <f>ROUND(E2147/I2144* H2147,5)</f>
        <v>0</v>
      </c>
      <c r="K2147" s="15"/>
    </row>
    <row r="2148" spans="1:27" x14ac:dyDescent="0.25">
      <c r="D2148" s="16" t="s">
        <v>820</v>
      </c>
      <c r="E2148" s="15"/>
      <c r="H2148" s="15"/>
      <c r="K2148" s="13">
        <f>SUM(J2146:J2147)</f>
        <v>0</v>
      </c>
    </row>
    <row r="2149" spans="1:27" x14ac:dyDescent="0.25">
      <c r="B2149" s="28" t="s">
        <v>825</v>
      </c>
      <c r="E2149" s="15"/>
      <c r="H2149" s="15"/>
      <c r="K2149" s="15"/>
    </row>
    <row r="2150" spans="1:27" x14ac:dyDescent="0.25">
      <c r="B2150" t="s">
        <v>1594</v>
      </c>
      <c r="C2150" t="s">
        <v>17</v>
      </c>
      <c r="D2150" t="s">
        <v>1595</v>
      </c>
      <c r="E2150" s="12">
        <v>1</v>
      </c>
      <c r="G2150" t="s">
        <v>818</v>
      </c>
      <c r="H2150" s="13">
        <v>0</v>
      </c>
      <c r="I2150" t="s">
        <v>819</v>
      </c>
      <c r="J2150" s="14">
        <f>ROUND(E2150* H2150,5)</f>
        <v>0</v>
      </c>
      <c r="K2150" s="15"/>
    </row>
    <row r="2151" spans="1:27" x14ac:dyDescent="0.25">
      <c r="B2151" t="s">
        <v>1596</v>
      </c>
      <c r="C2151" t="s">
        <v>65</v>
      </c>
      <c r="D2151" t="s">
        <v>1597</v>
      </c>
      <c r="E2151" s="12">
        <v>1.02</v>
      </c>
      <c r="G2151" t="s">
        <v>818</v>
      </c>
      <c r="H2151" s="13">
        <v>0</v>
      </c>
      <c r="I2151" t="s">
        <v>819</v>
      </c>
      <c r="J2151" s="14">
        <f>ROUND(E2151* H2151,5)</f>
        <v>0</v>
      </c>
      <c r="K2151" s="15"/>
    </row>
    <row r="2152" spans="1:27" x14ac:dyDescent="0.25">
      <c r="D2152" s="16" t="s">
        <v>833</v>
      </c>
      <c r="E2152" s="15"/>
      <c r="H2152" s="15"/>
      <c r="K2152" s="13">
        <f>SUM(J2150:J2151)</f>
        <v>0</v>
      </c>
    </row>
    <row r="2153" spans="1:27" x14ac:dyDescent="0.25">
      <c r="E2153" s="15"/>
      <c r="H2153" s="15"/>
      <c r="K2153" s="15"/>
    </row>
    <row r="2154" spans="1:27" x14ac:dyDescent="0.25">
      <c r="D2154" s="16" t="s">
        <v>835</v>
      </c>
      <c r="E2154" s="15"/>
      <c r="H2154" s="15">
        <v>1.5</v>
      </c>
      <c r="I2154" t="s">
        <v>836</v>
      </c>
      <c r="J2154">
        <f>ROUND(H2154/100*K2148,5)</f>
        <v>0</v>
      </c>
      <c r="K2154" s="15"/>
    </row>
    <row r="2155" spans="1:27" x14ac:dyDescent="0.25">
      <c r="D2155" s="16" t="s">
        <v>834</v>
      </c>
      <c r="E2155" s="15"/>
      <c r="H2155" s="15"/>
      <c r="K2155" s="17">
        <f>SUM(J2145:J2154)</f>
        <v>0</v>
      </c>
    </row>
    <row r="2156" spans="1:27" x14ac:dyDescent="0.25">
      <c r="D2156" s="16" t="s">
        <v>837</v>
      </c>
      <c r="E2156" s="15"/>
      <c r="H2156" s="15"/>
      <c r="K2156" s="17">
        <f>SUM(K2155:K2155)</f>
        <v>0</v>
      </c>
    </row>
    <row r="2158" spans="1:27" ht="45" customHeight="1" x14ac:dyDescent="0.25">
      <c r="A2158" s="25" t="s">
        <v>1598</v>
      </c>
      <c r="B2158" s="25" t="s">
        <v>211</v>
      </c>
      <c r="C2158" s="1" t="s">
        <v>65</v>
      </c>
      <c r="D2158" s="32" t="s">
        <v>212</v>
      </c>
      <c r="E2158" s="33"/>
      <c r="F2158" s="33"/>
      <c r="G2158" s="1"/>
      <c r="H2158" s="26" t="s">
        <v>812</v>
      </c>
      <c r="I2158" s="34">
        <v>1</v>
      </c>
      <c r="J2158" s="35"/>
      <c r="K2158" s="27">
        <f>ROUND(K2170,2)</f>
        <v>0</v>
      </c>
      <c r="L2158" s="1"/>
      <c r="M2158" s="1"/>
      <c r="N2158" s="1"/>
      <c r="O2158" s="1"/>
      <c r="P2158" s="1"/>
      <c r="Q2158" s="1"/>
      <c r="R2158" s="1"/>
      <c r="S2158" s="1"/>
      <c r="T2158" s="1"/>
      <c r="U2158" s="1"/>
      <c r="V2158" s="1"/>
      <c r="W2158" s="1"/>
      <c r="X2158" s="1"/>
      <c r="Y2158" s="1"/>
      <c r="Z2158" s="1"/>
      <c r="AA2158" s="1"/>
    </row>
    <row r="2159" spans="1:27" x14ac:dyDescent="0.25">
      <c r="B2159" s="28" t="s">
        <v>813</v>
      </c>
    </row>
    <row r="2160" spans="1:27" x14ac:dyDescent="0.25">
      <c r="B2160" t="s">
        <v>850</v>
      </c>
      <c r="C2160" t="s">
        <v>815</v>
      </c>
      <c r="D2160" t="s">
        <v>851</v>
      </c>
      <c r="E2160" s="12">
        <v>0.125</v>
      </c>
      <c r="F2160" t="s">
        <v>817</v>
      </c>
      <c r="G2160" t="s">
        <v>818</v>
      </c>
      <c r="H2160" s="13">
        <v>0</v>
      </c>
      <c r="I2160" t="s">
        <v>819</v>
      </c>
      <c r="J2160" s="14">
        <f>ROUND(E2160/I2158* H2160,5)</f>
        <v>0</v>
      </c>
      <c r="K2160" s="15"/>
    </row>
    <row r="2161" spans="1:27" x14ac:dyDescent="0.25">
      <c r="B2161" t="s">
        <v>848</v>
      </c>
      <c r="C2161" t="s">
        <v>815</v>
      </c>
      <c r="D2161" t="s">
        <v>849</v>
      </c>
      <c r="E2161" s="12">
        <v>0.125</v>
      </c>
      <c r="F2161" t="s">
        <v>817</v>
      </c>
      <c r="G2161" t="s">
        <v>818</v>
      </c>
      <c r="H2161" s="13">
        <v>0</v>
      </c>
      <c r="I2161" t="s">
        <v>819</v>
      </c>
      <c r="J2161" s="14">
        <f>ROUND(E2161/I2158* H2161,5)</f>
        <v>0</v>
      </c>
      <c r="K2161" s="15"/>
    </row>
    <row r="2162" spans="1:27" x14ac:dyDescent="0.25">
      <c r="D2162" s="16" t="s">
        <v>820</v>
      </c>
      <c r="E2162" s="15"/>
      <c r="H2162" s="15"/>
      <c r="K2162" s="13">
        <f>SUM(J2160:J2161)</f>
        <v>0</v>
      </c>
    </row>
    <row r="2163" spans="1:27" x14ac:dyDescent="0.25">
      <c r="B2163" s="28" t="s">
        <v>825</v>
      </c>
      <c r="E2163" s="15"/>
      <c r="H2163" s="15"/>
      <c r="K2163" s="15"/>
    </row>
    <row r="2164" spans="1:27" x14ac:dyDescent="0.25">
      <c r="B2164" t="s">
        <v>1599</v>
      </c>
      <c r="C2164" t="s">
        <v>17</v>
      </c>
      <c r="D2164" t="s">
        <v>1600</v>
      </c>
      <c r="E2164" s="12">
        <v>1.5</v>
      </c>
      <c r="G2164" t="s">
        <v>818</v>
      </c>
      <c r="H2164" s="13">
        <v>0</v>
      </c>
      <c r="I2164" t="s">
        <v>819</v>
      </c>
      <c r="J2164" s="14">
        <f>ROUND(E2164* H2164,5)</f>
        <v>0</v>
      </c>
      <c r="K2164" s="15"/>
    </row>
    <row r="2165" spans="1:27" x14ac:dyDescent="0.25">
      <c r="B2165" t="s">
        <v>1601</v>
      </c>
      <c r="C2165" t="s">
        <v>65</v>
      </c>
      <c r="D2165" t="s">
        <v>1602</v>
      </c>
      <c r="E2165" s="12">
        <v>1.02</v>
      </c>
      <c r="G2165" t="s">
        <v>818</v>
      </c>
      <c r="H2165" s="13">
        <v>0</v>
      </c>
      <c r="I2165" t="s">
        <v>819</v>
      </c>
      <c r="J2165" s="14">
        <f>ROUND(E2165* H2165,5)</f>
        <v>0</v>
      </c>
      <c r="K2165" s="15"/>
    </row>
    <row r="2166" spans="1:27" x14ac:dyDescent="0.25">
      <c r="D2166" s="16" t="s">
        <v>833</v>
      </c>
      <c r="E2166" s="15"/>
      <c r="H2166" s="15"/>
      <c r="K2166" s="13">
        <f>SUM(J2164:J2165)</f>
        <v>0</v>
      </c>
    </row>
    <row r="2167" spans="1:27" x14ac:dyDescent="0.25">
      <c r="E2167" s="15"/>
      <c r="H2167" s="15"/>
      <c r="K2167" s="15"/>
    </row>
    <row r="2168" spans="1:27" x14ac:dyDescent="0.25">
      <c r="D2168" s="16" t="s">
        <v>835</v>
      </c>
      <c r="E2168" s="15"/>
      <c r="H2168" s="15">
        <v>1.5</v>
      </c>
      <c r="I2168" t="s">
        <v>836</v>
      </c>
      <c r="J2168">
        <f>ROUND(H2168/100*K2162,5)</f>
        <v>0</v>
      </c>
      <c r="K2168" s="15"/>
    </row>
    <row r="2169" spans="1:27" x14ac:dyDescent="0.25">
      <c r="D2169" s="16" t="s">
        <v>834</v>
      </c>
      <c r="E2169" s="15"/>
      <c r="H2169" s="15"/>
      <c r="K2169" s="17">
        <f>SUM(J2159:J2168)</f>
        <v>0</v>
      </c>
    </row>
    <row r="2170" spans="1:27" x14ac:dyDescent="0.25">
      <c r="D2170" s="16" t="s">
        <v>837</v>
      </c>
      <c r="E2170" s="15"/>
      <c r="H2170" s="15"/>
      <c r="K2170" s="17">
        <f>SUM(K2169:K2169)</f>
        <v>0</v>
      </c>
    </row>
    <row r="2172" spans="1:27" ht="45" customHeight="1" x14ac:dyDescent="0.25">
      <c r="A2172" s="25" t="s">
        <v>1603</v>
      </c>
      <c r="B2172" s="25" t="s">
        <v>379</v>
      </c>
      <c r="C2172" s="1" t="s">
        <v>17</v>
      </c>
      <c r="D2172" s="32" t="s">
        <v>380</v>
      </c>
      <c r="E2172" s="33"/>
      <c r="F2172" s="33"/>
      <c r="G2172" s="1"/>
      <c r="H2172" s="26" t="s">
        <v>812</v>
      </c>
      <c r="I2172" s="34">
        <v>1</v>
      </c>
      <c r="J2172" s="35"/>
      <c r="K2172" s="27">
        <f>ROUND(K2181,2)</f>
        <v>0</v>
      </c>
      <c r="L2172" s="1"/>
      <c r="M2172" s="1"/>
      <c r="N2172" s="1"/>
      <c r="O2172" s="1"/>
      <c r="P2172" s="1"/>
      <c r="Q2172" s="1"/>
      <c r="R2172" s="1"/>
      <c r="S2172" s="1"/>
      <c r="T2172" s="1"/>
      <c r="U2172" s="1"/>
      <c r="V2172" s="1"/>
      <c r="W2172" s="1"/>
      <c r="X2172" s="1"/>
      <c r="Y2172" s="1"/>
      <c r="Z2172" s="1"/>
      <c r="AA2172" s="1"/>
    </row>
    <row r="2173" spans="1:27" x14ac:dyDescent="0.25">
      <c r="B2173" s="28" t="s">
        <v>813</v>
      </c>
    </row>
    <row r="2174" spans="1:27" x14ac:dyDescent="0.25">
      <c r="B2174" t="s">
        <v>1053</v>
      </c>
      <c r="C2174" t="s">
        <v>815</v>
      </c>
      <c r="D2174" t="s">
        <v>1054</v>
      </c>
      <c r="E2174" s="12">
        <v>3</v>
      </c>
      <c r="F2174" t="s">
        <v>817</v>
      </c>
      <c r="G2174" t="s">
        <v>818</v>
      </c>
      <c r="H2174" s="13">
        <v>0</v>
      </c>
      <c r="I2174" t="s">
        <v>819</v>
      </c>
      <c r="J2174" s="14">
        <f>ROUND(E2174/I2172* H2174,5)</f>
        <v>0</v>
      </c>
      <c r="K2174" s="15"/>
    </row>
    <row r="2175" spans="1:27" x14ac:dyDescent="0.25">
      <c r="B2175" t="s">
        <v>1051</v>
      </c>
      <c r="C2175" t="s">
        <v>815</v>
      </c>
      <c r="D2175" t="s">
        <v>1052</v>
      </c>
      <c r="E2175" s="12">
        <v>3</v>
      </c>
      <c r="F2175" t="s">
        <v>817</v>
      </c>
      <c r="G2175" t="s">
        <v>818</v>
      </c>
      <c r="H2175" s="13">
        <v>0</v>
      </c>
      <c r="I2175" t="s">
        <v>819</v>
      </c>
      <c r="J2175" s="14">
        <f>ROUND(E2175/I2172* H2175,5)</f>
        <v>0</v>
      </c>
      <c r="K2175" s="15"/>
    </row>
    <row r="2176" spans="1:27" x14ac:dyDescent="0.25">
      <c r="D2176" s="16" t="s">
        <v>820</v>
      </c>
      <c r="E2176" s="15"/>
      <c r="H2176" s="15"/>
      <c r="K2176" s="13">
        <f>SUM(J2174:J2175)</f>
        <v>0</v>
      </c>
    </row>
    <row r="2177" spans="1:27" x14ac:dyDescent="0.25">
      <c r="B2177" s="28" t="s">
        <v>825</v>
      </c>
      <c r="E2177" s="15"/>
      <c r="H2177" s="15"/>
      <c r="K2177" s="15"/>
    </row>
    <row r="2178" spans="1:27" x14ac:dyDescent="0.25">
      <c r="B2178" t="s">
        <v>1604</v>
      </c>
      <c r="C2178" t="s">
        <v>17</v>
      </c>
      <c r="D2178" t="s">
        <v>1605</v>
      </c>
      <c r="E2178" s="12">
        <v>1</v>
      </c>
      <c r="G2178" t="s">
        <v>818</v>
      </c>
      <c r="H2178" s="13">
        <v>0</v>
      </c>
      <c r="I2178" t="s">
        <v>819</v>
      </c>
      <c r="J2178" s="14">
        <f>ROUND(E2178* H2178,5)</f>
        <v>0</v>
      </c>
      <c r="K2178" s="15"/>
    </row>
    <row r="2179" spans="1:27" x14ac:dyDescent="0.25">
      <c r="D2179" s="16" t="s">
        <v>833</v>
      </c>
      <c r="E2179" s="15"/>
      <c r="H2179" s="15"/>
      <c r="K2179" s="13">
        <f>SUM(J2178:J2178)</f>
        <v>0</v>
      </c>
    </row>
    <row r="2180" spans="1:27" x14ac:dyDescent="0.25">
      <c r="D2180" s="16" t="s">
        <v>834</v>
      </c>
      <c r="E2180" s="15"/>
      <c r="H2180" s="15"/>
      <c r="K2180" s="17">
        <f>SUM(J2173:J2179)</f>
        <v>0</v>
      </c>
    </row>
    <row r="2181" spans="1:27" x14ac:dyDescent="0.25">
      <c r="D2181" s="16" t="s">
        <v>837</v>
      </c>
      <c r="E2181" s="15"/>
      <c r="H2181" s="15"/>
      <c r="K2181" s="17">
        <f>SUM(K2180:K2180)</f>
        <v>0</v>
      </c>
    </row>
    <row r="2183" spans="1:27" ht="45" customHeight="1" x14ac:dyDescent="0.25">
      <c r="A2183" s="25" t="s">
        <v>1606</v>
      </c>
      <c r="B2183" s="25" t="s">
        <v>319</v>
      </c>
      <c r="C2183" s="1" t="s">
        <v>17</v>
      </c>
      <c r="D2183" s="32" t="s">
        <v>320</v>
      </c>
      <c r="E2183" s="33"/>
      <c r="F2183" s="33"/>
      <c r="G2183" s="1"/>
      <c r="H2183" s="26" t="s">
        <v>812</v>
      </c>
      <c r="I2183" s="34">
        <v>1</v>
      </c>
      <c r="J2183" s="35"/>
      <c r="K2183" s="27">
        <f>ROUND(K2192,2)</f>
        <v>0</v>
      </c>
      <c r="L2183" s="1"/>
      <c r="M2183" s="1"/>
      <c r="N2183" s="1"/>
      <c r="O2183" s="1"/>
      <c r="P2183" s="1"/>
      <c r="Q2183" s="1"/>
      <c r="R2183" s="1"/>
      <c r="S2183" s="1"/>
      <c r="T2183" s="1"/>
      <c r="U2183" s="1"/>
      <c r="V2183" s="1"/>
      <c r="W2183" s="1"/>
      <c r="X2183" s="1"/>
      <c r="Y2183" s="1"/>
      <c r="Z2183" s="1"/>
      <c r="AA2183" s="1"/>
    </row>
    <row r="2184" spans="1:27" x14ac:dyDescent="0.25">
      <c r="B2184" s="28" t="s">
        <v>813</v>
      </c>
    </row>
    <row r="2185" spans="1:27" x14ac:dyDescent="0.25">
      <c r="B2185" t="s">
        <v>1053</v>
      </c>
      <c r="C2185" t="s">
        <v>815</v>
      </c>
      <c r="D2185" t="s">
        <v>1054</v>
      </c>
      <c r="E2185" s="12">
        <v>40</v>
      </c>
      <c r="F2185" t="s">
        <v>817</v>
      </c>
      <c r="G2185" t="s">
        <v>818</v>
      </c>
      <c r="H2185" s="13">
        <v>0</v>
      </c>
      <c r="I2185" t="s">
        <v>819</v>
      </c>
      <c r="J2185" s="14">
        <f>ROUND(E2185/I2183* H2185,5)</f>
        <v>0</v>
      </c>
      <c r="K2185" s="15"/>
    </row>
    <row r="2186" spans="1:27" x14ac:dyDescent="0.25">
      <c r="B2186" t="s">
        <v>1051</v>
      </c>
      <c r="C2186" t="s">
        <v>815</v>
      </c>
      <c r="D2186" t="s">
        <v>1052</v>
      </c>
      <c r="E2186" s="12">
        <v>5</v>
      </c>
      <c r="F2186" t="s">
        <v>817</v>
      </c>
      <c r="G2186" t="s">
        <v>818</v>
      </c>
      <c r="H2186" s="13">
        <v>0</v>
      </c>
      <c r="I2186" t="s">
        <v>819</v>
      </c>
      <c r="J2186" s="14">
        <f>ROUND(E2186/I2183* H2186,5)</f>
        <v>0</v>
      </c>
      <c r="K2186" s="15"/>
    </row>
    <row r="2187" spans="1:27" x14ac:dyDescent="0.25">
      <c r="D2187" s="16" t="s">
        <v>820</v>
      </c>
      <c r="E2187" s="15"/>
      <c r="H2187" s="15"/>
      <c r="K2187" s="13">
        <f>SUM(J2185:J2186)</f>
        <v>0</v>
      </c>
    </row>
    <row r="2188" spans="1:27" x14ac:dyDescent="0.25">
      <c r="B2188" s="28" t="s">
        <v>825</v>
      </c>
      <c r="E2188" s="15"/>
      <c r="H2188" s="15"/>
      <c r="K2188" s="15"/>
    </row>
    <row r="2189" spans="1:27" x14ac:dyDescent="0.25">
      <c r="B2189" t="s">
        <v>1607</v>
      </c>
      <c r="C2189" t="s">
        <v>17</v>
      </c>
      <c r="D2189" t="s">
        <v>1608</v>
      </c>
      <c r="E2189" s="12">
        <v>1</v>
      </c>
      <c r="G2189" t="s">
        <v>818</v>
      </c>
      <c r="H2189" s="13">
        <v>0</v>
      </c>
      <c r="I2189" t="s">
        <v>819</v>
      </c>
      <c r="J2189" s="14">
        <f>ROUND(E2189* H2189,5)</f>
        <v>0</v>
      </c>
      <c r="K2189" s="15"/>
    </row>
    <row r="2190" spans="1:27" x14ac:dyDescent="0.25">
      <c r="D2190" s="16" t="s">
        <v>833</v>
      </c>
      <c r="E2190" s="15"/>
      <c r="H2190" s="15"/>
      <c r="K2190" s="13">
        <f>SUM(J2189:J2189)</f>
        <v>0</v>
      </c>
    </row>
    <row r="2191" spans="1:27" x14ac:dyDescent="0.25">
      <c r="D2191" s="16" t="s">
        <v>834</v>
      </c>
      <c r="E2191" s="15"/>
      <c r="H2191" s="15"/>
      <c r="K2191" s="17">
        <f>SUM(J2184:J2190)</f>
        <v>0</v>
      </c>
    </row>
    <row r="2192" spans="1:27" x14ac:dyDescent="0.25">
      <c r="D2192" s="16" t="s">
        <v>837</v>
      </c>
      <c r="E2192" s="15"/>
      <c r="H2192" s="15"/>
      <c r="K2192" s="17">
        <f>SUM(K2191:K2191)</f>
        <v>0</v>
      </c>
    </row>
    <row r="2194" spans="1:27" ht="45" customHeight="1" x14ac:dyDescent="0.25">
      <c r="A2194" s="25" t="s">
        <v>1609</v>
      </c>
      <c r="B2194" s="25" t="s">
        <v>321</v>
      </c>
      <c r="C2194" s="1" t="s">
        <v>17</v>
      </c>
      <c r="D2194" s="32" t="s">
        <v>322</v>
      </c>
      <c r="E2194" s="33"/>
      <c r="F2194" s="33"/>
      <c r="G2194" s="1"/>
      <c r="H2194" s="26" t="s">
        <v>812</v>
      </c>
      <c r="I2194" s="34">
        <v>1</v>
      </c>
      <c r="J2194" s="35"/>
      <c r="K2194" s="27">
        <f>ROUND(K2203,2)</f>
        <v>0</v>
      </c>
      <c r="L2194" s="1"/>
      <c r="M2194" s="1"/>
      <c r="N2194" s="1"/>
      <c r="O2194" s="1"/>
      <c r="P2194" s="1"/>
      <c r="Q2194" s="1"/>
      <c r="R2194" s="1"/>
      <c r="S2194" s="1"/>
      <c r="T2194" s="1"/>
      <c r="U2194" s="1"/>
      <c r="V2194" s="1"/>
      <c r="W2194" s="1"/>
      <c r="X2194" s="1"/>
      <c r="Y2194" s="1"/>
      <c r="Z2194" s="1"/>
      <c r="AA2194" s="1"/>
    </row>
    <row r="2195" spans="1:27" x14ac:dyDescent="0.25">
      <c r="B2195" s="28" t="s">
        <v>813</v>
      </c>
    </row>
    <row r="2196" spans="1:27" x14ac:dyDescent="0.25">
      <c r="B2196" t="s">
        <v>1051</v>
      </c>
      <c r="C2196" t="s">
        <v>815</v>
      </c>
      <c r="D2196" t="s">
        <v>1052</v>
      </c>
      <c r="E2196" s="12">
        <v>5</v>
      </c>
      <c r="F2196" t="s">
        <v>817</v>
      </c>
      <c r="G2196" t="s">
        <v>818</v>
      </c>
      <c r="H2196" s="13">
        <v>0</v>
      </c>
      <c r="I2196" t="s">
        <v>819</v>
      </c>
      <c r="J2196" s="14">
        <f>ROUND(E2196/I2194* H2196,5)</f>
        <v>0</v>
      </c>
      <c r="K2196" s="15"/>
    </row>
    <row r="2197" spans="1:27" x14ac:dyDescent="0.25">
      <c r="B2197" t="s">
        <v>1053</v>
      </c>
      <c r="C2197" t="s">
        <v>815</v>
      </c>
      <c r="D2197" t="s">
        <v>1054</v>
      </c>
      <c r="E2197" s="12">
        <v>40</v>
      </c>
      <c r="F2197" t="s">
        <v>817</v>
      </c>
      <c r="G2197" t="s">
        <v>818</v>
      </c>
      <c r="H2197" s="13">
        <v>0</v>
      </c>
      <c r="I2197" t="s">
        <v>819</v>
      </c>
      <c r="J2197" s="14">
        <f>ROUND(E2197/I2194* H2197,5)</f>
        <v>0</v>
      </c>
      <c r="K2197" s="15"/>
    </row>
    <row r="2198" spans="1:27" x14ac:dyDescent="0.25">
      <c r="D2198" s="16" t="s">
        <v>820</v>
      </c>
      <c r="E2198" s="15"/>
      <c r="H2198" s="15"/>
      <c r="K2198" s="13">
        <f>SUM(J2196:J2197)</f>
        <v>0</v>
      </c>
    </row>
    <row r="2199" spans="1:27" x14ac:dyDescent="0.25">
      <c r="B2199" s="28" t="s">
        <v>825</v>
      </c>
      <c r="E2199" s="15"/>
      <c r="H2199" s="15"/>
      <c r="K2199" s="15"/>
    </row>
    <row r="2200" spans="1:27" x14ac:dyDescent="0.25">
      <c r="B2200" t="s">
        <v>1610</v>
      </c>
      <c r="C2200" t="s">
        <v>17</v>
      </c>
      <c r="D2200" t="s">
        <v>1611</v>
      </c>
      <c r="E2200" s="12">
        <v>1</v>
      </c>
      <c r="G2200" t="s">
        <v>818</v>
      </c>
      <c r="H2200" s="13">
        <v>0</v>
      </c>
      <c r="I2200" t="s">
        <v>819</v>
      </c>
      <c r="J2200" s="14">
        <f>ROUND(E2200* H2200,5)</f>
        <v>0</v>
      </c>
      <c r="K2200" s="15"/>
    </row>
    <row r="2201" spans="1:27" x14ac:dyDescent="0.25">
      <c r="D2201" s="16" t="s">
        <v>833</v>
      </c>
      <c r="E2201" s="15"/>
      <c r="H2201" s="15"/>
      <c r="K2201" s="13">
        <f>SUM(J2200:J2200)</f>
        <v>0</v>
      </c>
    </row>
    <row r="2202" spans="1:27" x14ac:dyDescent="0.25">
      <c r="D2202" s="16" t="s">
        <v>834</v>
      </c>
      <c r="E2202" s="15"/>
      <c r="H2202" s="15"/>
      <c r="K2202" s="17">
        <f>SUM(J2195:J2201)</f>
        <v>0</v>
      </c>
    </row>
    <row r="2203" spans="1:27" x14ac:dyDescent="0.25">
      <c r="D2203" s="16" t="s">
        <v>837</v>
      </c>
      <c r="E2203" s="15"/>
      <c r="H2203" s="15"/>
      <c r="K2203" s="17">
        <f>SUM(K2202:K2202)</f>
        <v>0</v>
      </c>
    </row>
    <row r="2205" spans="1:27" ht="45" customHeight="1" x14ac:dyDescent="0.25">
      <c r="A2205" s="25" t="s">
        <v>1612</v>
      </c>
      <c r="B2205" s="25" t="s">
        <v>323</v>
      </c>
      <c r="C2205" s="1" t="s">
        <v>17</v>
      </c>
      <c r="D2205" s="32" t="s">
        <v>324</v>
      </c>
      <c r="E2205" s="33"/>
      <c r="F2205" s="33"/>
      <c r="G2205" s="1"/>
      <c r="H2205" s="26" t="s">
        <v>812</v>
      </c>
      <c r="I2205" s="34">
        <v>1</v>
      </c>
      <c r="J2205" s="35"/>
      <c r="K2205" s="27">
        <f>ROUND(K2214,2)</f>
        <v>0</v>
      </c>
      <c r="L2205" s="1"/>
      <c r="M2205" s="1"/>
      <c r="N2205" s="1"/>
      <c r="O2205" s="1"/>
      <c r="P2205" s="1"/>
      <c r="Q2205" s="1"/>
      <c r="R2205" s="1"/>
      <c r="S2205" s="1"/>
      <c r="T2205" s="1"/>
      <c r="U2205" s="1"/>
      <c r="V2205" s="1"/>
      <c r="W2205" s="1"/>
      <c r="X2205" s="1"/>
      <c r="Y2205" s="1"/>
      <c r="Z2205" s="1"/>
      <c r="AA2205" s="1"/>
    </row>
    <row r="2206" spans="1:27" x14ac:dyDescent="0.25">
      <c r="B2206" s="28" t="s">
        <v>813</v>
      </c>
    </row>
    <row r="2207" spans="1:27" x14ac:dyDescent="0.25">
      <c r="B2207" t="s">
        <v>1053</v>
      </c>
      <c r="C2207" t="s">
        <v>815</v>
      </c>
      <c r="D2207" t="s">
        <v>1054</v>
      </c>
      <c r="E2207" s="12">
        <v>40</v>
      </c>
      <c r="F2207" t="s">
        <v>817</v>
      </c>
      <c r="G2207" t="s">
        <v>818</v>
      </c>
      <c r="H2207" s="13">
        <v>0</v>
      </c>
      <c r="I2207" t="s">
        <v>819</v>
      </c>
      <c r="J2207" s="14">
        <f>ROUND(E2207/I2205* H2207,5)</f>
        <v>0</v>
      </c>
      <c r="K2207" s="15"/>
    </row>
    <row r="2208" spans="1:27" x14ac:dyDescent="0.25">
      <c r="B2208" t="s">
        <v>1051</v>
      </c>
      <c r="C2208" t="s">
        <v>815</v>
      </c>
      <c r="D2208" t="s">
        <v>1052</v>
      </c>
      <c r="E2208" s="12">
        <v>5</v>
      </c>
      <c r="F2208" t="s">
        <v>817</v>
      </c>
      <c r="G2208" t="s">
        <v>818</v>
      </c>
      <c r="H2208" s="13">
        <v>0</v>
      </c>
      <c r="I2208" t="s">
        <v>819</v>
      </c>
      <c r="J2208" s="14">
        <f>ROUND(E2208/I2205* H2208,5)</f>
        <v>0</v>
      </c>
      <c r="K2208" s="15"/>
    </row>
    <row r="2209" spans="1:27" x14ac:dyDescent="0.25">
      <c r="D2209" s="16" t="s">
        <v>820</v>
      </c>
      <c r="E2209" s="15"/>
      <c r="H2209" s="15"/>
      <c r="K2209" s="13">
        <f>SUM(J2207:J2208)</f>
        <v>0</v>
      </c>
    </row>
    <row r="2210" spans="1:27" x14ac:dyDescent="0.25">
      <c r="B2210" s="28" t="s">
        <v>825</v>
      </c>
      <c r="E2210" s="15"/>
      <c r="H2210" s="15"/>
      <c r="K2210" s="15"/>
    </row>
    <row r="2211" spans="1:27" x14ac:dyDescent="0.25">
      <c r="B2211" t="s">
        <v>1613</v>
      </c>
      <c r="C2211" t="s">
        <v>17</v>
      </c>
      <c r="D2211" t="s">
        <v>1614</v>
      </c>
      <c r="E2211" s="12">
        <v>1</v>
      </c>
      <c r="G2211" t="s">
        <v>818</v>
      </c>
      <c r="H2211" s="13">
        <v>0</v>
      </c>
      <c r="I2211" t="s">
        <v>819</v>
      </c>
      <c r="J2211" s="14">
        <f>ROUND(E2211* H2211,5)</f>
        <v>0</v>
      </c>
      <c r="K2211" s="15"/>
    </row>
    <row r="2212" spans="1:27" x14ac:dyDescent="0.25">
      <c r="D2212" s="16" t="s">
        <v>833</v>
      </c>
      <c r="E2212" s="15"/>
      <c r="H2212" s="15"/>
      <c r="K2212" s="13">
        <f>SUM(J2211:J2211)</f>
        <v>0</v>
      </c>
    </row>
    <row r="2213" spans="1:27" x14ac:dyDescent="0.25">
      <c r="D2213" s="16" t="s">
        <v>834</v>
      </c>
      <c r="E2213" s="15"/>
      <c r="H2213" s="15"/>
      <c r="K2213" s="17">
        <f>SUM(J2206:J2212)</f>
        <v>0</v>
      </c>
    </row>
    <row r="2214" spans="1:27" x14ac:dyDescent="0.25">
      <c r="D2214" s="16" t="s">
        <v>837</v>
      </c>
      <c r="E2214" s="15"/>
      <c r="H2214" s="15"/>
      <c r="K2214" s="17">
        <f>SUM(K2213:K2213)</f>
        <v>0</v>
      </c>
    </row>
    <row r="2216" spans="1:27" ht="45" customHeight="1" x14ac:dyDescent="0.25">
      <c r="A2216" s="25" t="s">
        <v>1615</v>
      </c>
      <c r="B2216" s="25" t="s">
        <v>325</v>
      </c>
      <c r="C2216" s="1" t="s">
        <v>17</v>
      </c>
      <c r="D2216" s="32" t="s">
        <v>326</v>
      </c>
      <c r="E2216" s="33"/>
      <c r="F2216" s="33"/>
      <c r="G2216" s="1"/>
      <c r="H2216" s="26" t="s">
        <v>812</v>
      </c>
      <c r="I2216" s="34">
        <v>1</v>
      </c>
      <c r="J2216" s="35"/>
      <c r="K2216" s="27">
        <f>ROUND(K2225,2)</f>
        <v>0</v>
      </c>
      <c r="L2216" s="1"/>
      <c r="M2216" s="1"/>
      <c r="N2216" s="1"/>
      <c r="O2216" s="1"/>
      <c r="P2216" s="1"/>
      <c r="Q2216" s="1"/>
      <c r="R2216" s="1"/>
      <c r="S2216" s="1"/>
      <c r="T2216" s="1"/>
      <c r="U2216" s="1"/>
      <c r="V2216" s="1"/>
      <c r="W2216" s="1"/>
      <c r="X2216" s="1"/>
      <c r="Y2216" s="1"/>
      <c r="Z2216" s="1"/>
      <c r="AA2216" s="1"/>
    </row>
    <row r="2217" spans="1:27" x14ac:dyDescent="0.25">
      <c r="B2217" s="28" t="s">
        <v>813</v>
      </c>
    </row>
    <row r="2218" spans="1:27" x14ac:dyDescent="0.25">
      <c r="B2218" t="s">
        <v>1051</v>
      </c>
      <c r="C2218" t="s">
        <v>815</v>
      </c>
      <c r="D2218" t="s">
        <v>1052</v>
      </c>
      <c r="E2218" s="12">
        <v>5</v>
      </c>
      <c r="F2218" t="s">
        <v>817</v>
      </c>
      <c r="G2218" t="s">
        <v>818</v>
      </c>
      <c r="H2218" s="13">
        <v>0</v>
      </c>
      <c r="I2218" t="s">
        <v>819</v>
      </c>
      <c r="J2218" s="14">
        <f>ROUND(E2218/I2216* H2218,5)</f>
        <v>0</v>
      </c>
      <c r="K2218" s="15"/>
    </row>
    <row r="2219" spans="1:27" x14ac:dyDescent="0.25">
      <c r="B2219" t="s">
        <v>1053</v>
      </c>
      <c r="C2219" t="s">
        <v>815</v>
      </c>
      <c r="D2219" t="s">
        <v>1054</v>
      </c>
      <c r="E2219" s="12">
        <v>40</v>
      </c>
      <c r="F2219" t="s">
        <v>817</v>
      </c>
      <c r="G2219" t="s">
        <v>818</v>
      </c>
      <c r="H2219" s="13">
        <v>0</v>
      </c>
      <c r="I2219" t="s">
        <v>819</v>
      </c>
      <c r="J2219" s="14">
        <f>ROUND(E2219/I2216* H2219,5)</f>
        <v>0</v>
      </c>
      <c r="K2219" s="15"/>
    </row>
    <row r="2220" spans="1:27" x14ac:dyDescent="0.25">
      <c r="D2220" s="16" t="s">
        <v>820</v>
      </c>
      <c r="E2220" s="15"/>
      <c r="H2220" s="15"/>
      <c r="K2220" s="13">
        <f>SUM(J2218:J2219)</f>
        <v>0</v>
      </c>
    </row>
    <row r="2221" spans="1:27" x14ac:dyDescent="0.25">
      <c r="B2221" s="28" t="s">
        <v>825</v>
      </c>
      <c r="E2221" s="15"/>
      <c r="H2221" s="15"/>
      <c r="K2221" s="15"/>
    </row>
    <row r="2222" spans="1:27" x14ac:dyDescent="0.25">
      <c r="B2222" t="s">
        <v>1616</v>
      </c>
      <c r="C2222" t="s">
        <v>17</v>
      </c>
      <c r="D2222" t="s">
        <v>1617</v>
      </c>
      <c r="E2222" s="12">
        <v>1</v>
      </c>
      <c r="G2222" t="s">
        <v>818</v>
      </c>
      <c r="H2222" s="13">
        <v>0</v>
      </c>
      <c r="I2222" t="s">
        <v>819</v>
      </c>
      <c r="J2222" s="14">
        <f>ROUND(E2222* H2222,5)</f>
        <v>0</v>
      </c>
      <c r="K2222" s="15"/>
    </row>
    <row r="2223" spans="1:27" x14ac:dyDescent="0.25">
      <c r="D2223" s="16" t="s">
        <v>833</v>
      </c>
      <c r="E2223" s="15"/>
      <c r="H2223" s="15"/>
      <c r="K2223" s="13">
        <f>SUM(J2222:J2222)</f>
        <v>0</v>
      </c>
    </row>
    <row r="2224" spans="1:27" x14ac:dyDescent="0.25">
      <c r="D2224" s="16" t="s">
        <v>834</v>
      </c>
      <c r="E2224" s="15"/>
      <c r="H2224" s="15"/>
      <c r="K2224" s="17">
        <f>SUM(J2217:J2223)</f>
        <v>0</v>
      </c>
    </row>
    <row r="2225" spans="1:27" x14ac:dyDescent="0.25">
      <c r="D2225" s="16" t="s">
        <v>837</v>
      </c>
      <c r="E2225" s="15"/>
      <c r="H2225" s="15"/>
      <c r="K2225" s="17">
        <f>SUM(K2224:K2224)</f>
        <v>0</v>
      </c>
    </row>
    <row r="2227" spans="1:27" ht="45" customHeight="1" x14ac:dyDescent="0.25">
      <c r="A2227" s="25" t="s">
        <v>1618</v>
      </c>
      <c r="B2227" s="25" t="s">
        <v>327</v>
      </c>
      <c r="C2227" s="1" t="s">
        <v>17</v>
      </c>
      <c r="D2227" s="32" t="s">
        <v>328</v>
      </c>
      <c r="E2227" s="33"/>
      <c r="F2227" s="33"/>
      <c r="G2227" s="1"/>
      <c r="H2227" s="26" t="s">
        <v>812</v>
      </c>
      <c r="I2227" s="34">
        <v>1</v>
      </c>
      <c r="J2227" s="35"/>
      <c r="K2227" s="27">
        <f>ROUND(K2236,2)</f>
        <v>0</v>
      </c>
      <c r="L2227" s="1"/>
      <c r="M2227" s="1"/>
      <c r="N2227" s="1"/>
      <c r="O2227" s="1"/>
      <c r="P2227" s="1"/>
      <c r="Q2227" s="1"/>
      <c r="R2227" s="1"/>
      <c r="S2227" s="1"/>
      <c r="T2227" s="1"/>
      <c r="U2227" s="1"/>
      <c r="V2227" s="1"/>
      <c r="W2227" s="1"/>
      <c r="X2227" s="1"/>
      <c r="Y2227" s="1"/>
      <c r="Z2227" s="1"/>
      <c r="AA2227" s="1"/>
    </row>
    <row r="2228" spans="1:27" x14ac:dyDescent="0.25">
      <c r="B2228" s="28" t="s">
        <v>813</v>
      </c>
    </row>
    <row r="2229" spans="1:27" x14ac:dyDescent="0.25">
      <c r="B2229" t="s">
        <v>1051</v>
      </c>
      <c r="C2229" t="s">
        <v>815</v>
      </c>
      <c r="D2229" t="s">
        <v>1052</v>
      </c>
      <c r="E2229" s="12">
        <v>5</v>
      </c>
      <c r="F2229" t="s">
        <v>817</v>
      </c>
      <c r="G2229" t="s">
        <v>818</v>
      </c>
      <c r="H2229" s="13">
        <v>0</v>
      </c>
      <c r="I2229" t="s">
        <v>819</v>
      </c>
      <c r="J2229" s="14">
        <f>ROUND(E2229/I2227* H2229,5)</f>
        <v>0</v>
      </c>
      <c r="K2229" s="15"/>
    </row>
    <row r="2230" spans="1:27" x14ac:dyDescent="0.25">
      <c r="B2230" t="s">
        <v>1053</v>
      </c>
      <c r="C2230" t="s">
        <v>815</v>
      </c>
      <c r="D2230" t="s">
        <v>1054</v>
      </c>
      <c r="E2230" s="12">
        <v>40</v>
      </c>
      <c r="F2230" t="s">
        <v>817</v>
      </c>
      <c r="G2230" t="s">
        <v>818</v>
      </c>
      <c r="H2230" s="13">
        <v>0</v>
      </c>
      <c r="I2230" t="s">
        <v>819</v>
      </c>
      <c r="J2230" s="14">
        <f>ROUND(E2230/I2227* H2230,5)</f>
        <v>0</v>
      </c>
      <c r="K2230" s="15"/>
    </row>
    <row r="2231" spans="1:27" x14ac:dyDescent="0.25">
      <c r="D2231" s="16" t="s">
        <v>820</v>
      </c>
      <c r="E2231" s="15"/>
      <c r="H2231" s="15"/>
      <c r="K2231" s="13">
        <f>SUM(J2229:J2230)</f>
        <v>0</v>
      </c>
    </row>
    <row r="2232" spans="1:27" x14ac:dyDescent="0.25">
      <c r="B2232" s="28" t="s">
        <v>825</v>
      </c>
      <c r="E2232" s="15"/>
      <c r="H2232" s="15"/>
      <c r="K2232" s="15"/>
    </row>
    <row r="2233" spans="1:27" x14ac:dyDescent="0.25">
      <c r="B2233" t="s">
        <v>1619</v>
      </c>
      <c r="C2233" t="s">
        <v>17</v>
      </c>
      <c r="D2233" t="s">
        <v>1620</v>
      </c>
      <c r="E2233" s="12">
        <v>1</v>
      </c>
      <c r="G2233" t="s">
        <v>818</v>
      </c>
      <c r="H2233" s="13">
        <v>0</v>
      </c>
      <c r="I2233" t="s">
        <v>819</v>
      </c>
      <c r="J2233" s="14">
        <f>ROUND(E2233* H2233,5)</f>
        <v>0</v>
      </c>
      <c r="K2233" s="15"/>
    </row>
    <row r="2234" spans="1:27" x14ac:dyDescent="0.25">
      <c r="D2234" s="16" t="s">
        <v>833</v>
      </c>
      <c r="E2234" s="15"/>
      <c r="H2234" s="15"/>
      <c r="K2234" s="13">
        <f>SUM(J2233:J2233)</f>
        <v>0</v>
      </c>
    </row>
    <row r="2235" spans="1:27" x14ac:dyDescent="0.25">
      <c r="D2235" s="16" t="s">
        <v>834</v>
      </c>
      <c r="E2235" s="15"/>
      <c r="H2235" s="15"/>
      <c r="K2235" s="17">
        <f>SUM(J2228:J2234)</f>
        <v>0</v>
      </c>
    </row>
    <row r="2236" spans="1:27" x14ac:dyDescent="0.25">
      <c r="D2236" s="16" t="s">
        <v>837</v>
      </c>
      <c r="E2236" s="15"/>
      <c r="H2236" s="15"/>
      <c r="K2236" s="17">
        <f>SUM(K2235:K2235)</f>
        <v>0</v>
      </c>
    </row>
    <row r="2238" spans="1:27" ht="45" customHeight="1" x14ac:dyDescent="0.25">
      <c r="A2238" s="25" t="s">
        <v>1621</v>
      </c>
      <c r="B2238" s="25" t="s">
        <v>329</v>
      </c>
      <c r="C2238" s="1" t="s">
        <v>17</v>
      </c>
      <c r="D2238" s="32" t="s">
        <v>330</v>
      </c>
      <c r="E2238" s="33"/>
      <c r="F2238" s="33"/>
      <c r="G2238" s="1"/>
      <c r="H2238" s="26" t="s">
        <v>812</v>
      </c>
      <c r="I2238" s="34">
        <v>1</v>
      </c>
      <c r="J2238" s="35"/>
      <c r="K2238" s="27">
        <f>ROUND(K2247,2)</f>
        <v>0</v>
      </c>
      <c r="L2238" s="1"/>
      <c r="M2238" s="1"/>
      <c r="N2238" s="1"/>
      <c r="O2238" s="1"/>
      <c r="P2238" s="1"/>
      <c r="Q2238" s="1"/>
      <c r="R2238" s="1"/>
      <c r="S2238" s="1"/>
      <c r="T2238" s="1"/>
      <c r="U2238" s="1"/>
      <c r="V2238" s="1"/>
      <c r="W2238" s="1"/>
      <c r="X2238" s="1"/>
      <c r="Y2238" s="1"/>
      <c r="Z2238" s="1"/>
      <c r="AA2238" s="1"/>
    </row>
    <row r="2239" spans="1:27" x14ac:dyDescent="0.25">
      <c r="B2239" s="28" t="s">
        <v>813</v>
      </c>
    </row>
    <row r="2240" spans="1:27" x14ac:dyDescent="0.25">
      <c r="B2240" t="s">
        <v>1051</v>
      </c>
      <c r="C2240" t="s">
        <v>815</v>
      </c>
      <c r="D2240" t="s">
        <v>1052</v>
      </c>
      <c r="E2240" s="12">
        <v>5</v>
      </c>
      <c r="F2240" t="s">
        <v>817</v>
      </c>
      <c r="G2240" t="s">
        <v>818</v>
      </c>
      <c r="H2240" s="13">
        <v>0</v>
      </c>
      <c r="I2240" t="s">
        <v>819</v>
      </c>
      <c r="J2240" s="14">
        <f>ROUND(E2240/I2238* H2240,5)</f>
        <v>0</v>
      </c>
      <c r="K2240" s="15"/>
    </row>
    <row r="2241" spans="1:27" x14ac:dyDescent="0.25">
      <c r="B2241" t="s">
        <v>1053</v>
      </c>
      <c r="C2241" t="s">
        <v>815</v>
      </c>
      <c r="D2241" t="s">
        <v>1054</v>
      </c>
      <c r="E2241" s="12">
        <v>40</v>
      </c>
      <c r="F2241" t="s">
        <v>817</v>
      </c>
      <c r="G2241" t="s">
        <v>818</v>
      </c>
      <c r="H2241" s="13">
        <v>0</v>
      </c>
      <c r="I2241" t="s">
        <v>819</v>
      </c>
      <c r="J2241" s="14">
        <f>ROUND(E2241/I2238* H2241,5)</f>
        <v>0</v>
      </c>
      <c r="K2241" s="15"/>
    </row>
    <row r="2242" spans="1:27" x14ac:dyDescent="0.25">
      <c r="D2242" s="16" t="s">
        <v>820</v>
      </c>
      <c r="E2242" s="15"/>
      <c r="H2242" s="15"/>
      <c r="K2242" s="13">
        <f>SUM(J2240:J2241)</f>
        <v>0</v>
      </c>
    </row>
    <row r="2243" spans="1:27" x14ac:dyDescent="0.25">
      <c r="B2243" s="28" t="s">
        <v>825</v>
      </c>
      <c r="E2243" s="15"/>
      <c r="H2243" s="15"/>
      <c r="K2243" s="15"/>
    </row>
    <row r="2244" spans="1:27" x14ac:dyDescent="0.25">
      <c r="B2244" t="s">
        <v>1622</v>
      </c>
      <c r="C2244" t="s">
        <v>17</v>
      </c>
      <c r="D2244" t="s">
        <v>1623</v>
      </c>
      <c r="E2244" s="12">
        <v>1</v>
      </c>
      <c r="G2244" t="s">
        <v>818</v>
      </c>
      <c r="H2244" s="13">
        <v>0</v>
      </c>
      <c r="I2244" t="s">
        <v>819</v>
      </c>
      <c r="J2244" s="14">
        <f>ROUND(E2244* H2244,5)</f>
        <v>0</v>
      </c>
      <c r="K2244" s="15"/>
    </row>
    <row r="2245" spans="1:27" x14ac:dyDescent="0.25">
      <c r="D2245" s="16" t="s">
        <v>833</v>
      </c>
      <c r="E2245" s="15"/>
      <c r="H2245" s="15"/>
      <c r="K2245" s="13">
        <f>SUM(J2244:J2244)</f>
        <v>0</v>
      </c>
    </row>
    <row r="2246" spans="1:27" x14ac:dyDescent="0.25">
      <c r="D2246" s="16" t="s">
        <v>834</v>
      </c>
      <c r="E2246" s="15"/>
      <c r="H2246" s="15"/>
      <c r="K2246" s="17">
        <f>SUM(J2239:J2245)</f>
        <v>0</v>
      </c>
    </row>
    <row r="2247" spans="1:27" x14ac:dyDescent="0.25">
      <c r="D2247" s="16" t="s">
        <v>837</v>
      </c>
      <c r="E2247" s="15"/>
      <c r="H2247" s="15"/>
      <c r="K2247" s="17">
        <f>SUM(K2246:K2246)</f>
        <v>0</v>
      </c>
    </row>
    <row r="2249" spans="1:27" ht="45" customHeight="1" x14ac:dyDescent="0.25">
      <c r="A2249" s="25" t="s">
        <v>1624</v>
      </c>
      <c r="B2249" s="25" t="s">
        <v>331</v>
      </c>
      <c r="C2249" s="1" t="s">
        <v>17</v>
      </c>
      <c r="D2249" s="32" t="s">
        <v>332</v>
      </c>
      <c r="E2249" s="33"/>
      <c r="F2249" s="33"/>
      <c r="G2249" s="1"/>
      <c r="H2249" s="26" t="s">
        <v>812</v>
      </c>
      <c r="I2249" s="34">
        <v>1</v>
      </c>
      <c r="J2249" s="35"/>
      <c r="K2249" s="27">
        <f>ROUND(K2258,2)</f>
        <v>0</v>
      </c>
      <c r="L2249" s="1"/>
      <c r="M2249" s="1"/>
      <c r="N2249" s="1"/>
      <c r="O2249" s="1"/>
      <c r="P2249" s="1"/>
      <c r="Q2249" s="1"/>
      <c r="R2249" s="1"/>
      <c r="S2249" s="1"/>
      <c r="T2249" s="1"/>
      <c r="U2249" s="1"/>
      <c r="V2249" s="1"/>
      <c r="W2249" s="1"/>
      <c r="X2249" s="1"/>
      <c r="Y2249" s="1"/>
      <c r="Z2249" s="1"/>
      <c r="AA2249" s="1"/>
    </row>
    <row r="2250" spans="1:27" x14ac:dyDescent="0.25">
      <c r="B2250" s="28" t="s">
        <v>813</v>
      </c>
    </row>
    <row r="2251" spans="1:27" x14ac:dyDescent="0.25">
      <c r="B2251" t="s">
        <v>1051</v>
      </c>
      <c r="C2251" t="s">
        <v>815</v>
      </c>
      <c r="D2251" t="s">
        <v>1052</v>
      </c>
      <c r="E2251" s="12">
        <v>5</v>
      </c>
      <c r="F2251" t="s">
        <v>817</v>
      </c>
      <c r="G2251" t="s">
        <v>818</v>
      </c>
      <c r="H2251" s="13">
        <v>0</v>
      </c>
      <c r="I2251" t="s">
        <v>819</v>
      </c>
      <c r="J2251" s="14">
        <f>ROUND(E2251/I2249* H2251,5)</f>
        <v>0</v>
      </c>
      <c r="K2251" s="15"/>
    </row>
    <row r="2252" spans="1:27" x14ac:dyDescent="0.25">
      <c r="B2252" t="s">
        <v>1053</v>
      </c>
      <c r="C2252" t="s">
        <v>815</v>
      </c>
      <c r="D2252" t="s">
        <v>1054</v>
      </c>
      <c r="E2252" s="12">
        <v>40</v>
      </c>
      <c r="F2252" t="s">
        <v>817</v>
      </c>
      <c r="G2252" t="s">
        <v>818</v>
      </c>
      <c r="H2252" s="13">
        <v>0</v>
      </c>
      <c r="I2252" t="s">
        <v>819</v>
      </c>
      <c r="J2252" s="14">
        <f>ROUND(E2252/I2249* H2252,5)</f>
        <v>0</v>
      </c>
      <c r="K2252" s="15"/>
    </row>
    <row r="2253" spans="1:27" x14ac:dyDescent="0.25">
      <c r="D2253" s="16" t="s">
        <v>820</v>
      </c>
      <c r="E2253" s="15"/>
      <c r="H2253" s="15"/>
      <c r="K2253" s="13">
        <f>SUM(J2251:J2252)</f>
        <v>0</v>
      </c>
    </row>
    <row r="2254" spans="1:27" x14ac:dyDescent="0.25">
      <c r="B2254" s="28" t="s">
        <v>825</v>
      </c>
      <c r="E2254" s="15"/>
      <c r="H2254" s="15"/>
      <c r="K2254" s="15"/>
    </row>
    <row r="2255" spans="1:27" x14ac:dyDescent="0.25">
      <c r="B2255" t="s">
        <v>1625</v>
      </c>
      <c r="C2255" t="s">
        <v>17</v>
      </c>
      <c r="D2255" t="s">
        <v>1626</v>
      </c>
      <c r="E2255" s="12">
        <v>1</v>
      </c>
      <c r="G2255" t="s">
        <v>818</v>
      </c>
      <c r="H2255" s="13">
        <v>0</v>
      </c>
      <c r="I2255" t="s">
        <v>819</v>
      </c>
      <c r="J2255" s="14">
        <f>ROUND(E2255* H2255,5)</f>
        <v>0</v>
      </c>
      <c r="K2255" s="15"/>
    </row>
    <row r="2256" spans="1:27" x14ac:dyDescent="0.25">
      <c r="D2256" s="16" t="s">
        <v>833</v>
      </c>
      <c r="E2256" s="15"/>
      <c r="H2256" s="15"/>
      <c r="K2256" s="13">
        <f>SUM(J2255:J2255)</f>
        <v>0</v>
      </c>
    </row>
    <row r="2257" spans="1:27" x14ac:dyDescent="0.25">
      <c r="D2257" s="16" t="s">
        <v>834</v>
      </c>
      <c r="E2257" s="15"/>
      <c r="H2257" s="15"/>
      <c r="K2257" s="17">
        <f>SUM(J2250:J2256)</f>
        <v>0</v>
      </c>
    </row>
    <row r="2258" spans="1:27" x14ac:dyDescent="0.25">
      <c r="D2258" s="16" t="s">
        <v>837</v>
      </c>
      <c r="E2258" s="15"/>
      <c r="H2258" s="15"/>
      <c r="K2258" s="17">
        <f>SUM(K2257:K2257)</f>
        <v>0</v>
      </c>
    </row>
    <row r="2260" spans="1:27" ht="45" customHeight="1" x14ac:dyDescent="0.25">
      <c r="A2260" s="25" t="s">
        <v>1627</v>
      </c>
      <c r="B2260" s="25" t="s">
        <v>333</v>
      </c>
      <c r="C2260" s="1" t="s">
        <v>17</v>
      </c>
      <c r="D2260" s="32" t="s">
        <v>334</v>
      </c>
      <c r="E2260" s="33"/>
      <c r="F2260" s="33"/>
      <c r="G2260" s="1"/>
      <c r="H2260" s="26" t="s">
        <v>812</v>
      </c>
      <c r="I2260" s="34">
        <v>1</v>
      </c>
      <c r="J2260" s="35"/>
      <c r="K2260" s="27">
        <f>ROUND(K2269,2)</f>
        <v>0</v>
      </c>
      <c r="L2260" s="1"/>
      <c r="M2260" s="1"/>
      <c r="N2260" s="1"/>
      <c r="O2260" s="1"/>
      <c r="P2260" s="1"/>
      <c r="Q2260" s="1"/>
      <c r="R2260" s="1"/>
      <c r="S2260" s="1"/>
      <c r="T2260" s="1"/>
      <c r="U2260" s="1"/>
      <c r="V2260" s="1"/>
      <c r="W2260" s="1"/>
      <c r="X2260" s="1"/>
      <c r="Y2260" s="1"/>
      <c r="Z2260" s="1"/>
      <c r="AA2260" s="1"/>
    </row>
    <row r="2261" spans="1:27" x14ac:dyDescent="0.25">
      <c r="B2261" s="28" t="s">
        <v>813</v>
      </c>
    </row>
    <row r="2262" spans="1:27" x14ac:dyDescent="0.25">
      <c r="B2262" t="s">
        <v>1053</v>
      </c>
      <c r="C2262" t="s">
        <v>815</v>
      </c>
      <c r="D2262" t="s">
        <v>1054</v>
      </c>
      <c r="E2262" s="12">
        <v>40</v>
      </c>
      <c r="F2262" t="s">
        <v>817</v>
      </c>
      <c r="G2262" t="s">
        <v>818</v>
      </c>
      <c r="H2262" s="13">
        <v>0</v>
      </c>
      <c r="I2262" t="s">
        <v>819</v>
      </c>
      <c r="J2262" s="14">
        <f>ROUND(E2262/I2260* H2262,5)</f>
        <v>0</v>
      </c>
      <c r="K2262" s="15"/>
    </row>
    <row r="2263" spans="1:27" x14ac:dyDescent="0.25">
      <c r="B2263" t="s">
        <v>1051</v>
      </c>
      <c r="C2263" t="s">
        <v>815</v>
      </c>
      <c r="D2263" t="s">
        <v>1052</v>
      </c>
      <c r="E2263" s="12">
        <v>5</v>
      </c>
      <c r="F2263" t="s">
        <v>817</v>
      </c>
      <c r="G2263" t="s">
        <v>818</v>
      </c>
      <c r="H2263" s="13">
        <v>0</v>
      </c>
      <c r="I2263" t="s">
        <v>819</v>
      </c>
      <c r="J2263" s="14">
        <f>ROUND(E2263/I2260* H2263,5)</f>
        <v>0</v>
      </c>
      <c r="K2263" s="15"/>
    </row>
    <row r="2264" spans="1:27" x14ac:dyDescent="0.25">
      <c r="D2264" s="16" t="s">
        <v>820</v>
      </c>
      <c r="E2264" s="15"/>
      <c r="H2264" s="15"/>
      <c r="K2264" s="13">
        <f>SUM(J2262:J2263)</f>
        <v>0</v>
      </c>
    </row>
    <row r="2265" spans="1:27" x14ac:dyDescent="0.25">
      <c r="B2265" s="28" t="s">
        <v>825</v>
      </c>
      <c r="E2265" s="15"/>
      <c r="H2265" s="15"/>
      <c r="K2265" s="15"/>
    </row>
    <row r="2266" spans="1:27" x14ac:dyDescent="0.25">
      <c r="B2266" t="s">
        <v>1628</v>
      </c>
      <c r="C2266" t="s">
        <v>17</v>
      </c>
      <c r="D2266" t="s">
        <v>1629</v>
      </c>
      <c r="E2266" s="12">
        <v>1</v>
      </c>
      <c r="G2266" t="s">
        <v>818</v>
      </c>
      <c r="H2266" s="13">
        <v>0</v>
      </c>
      <c r="I2266" t="s">
        <v>819</v>
      </c>
      <c r="J2266" s="14">
        <f>ROUND(E2266* H2266,5)</f>
        <v>0</v>
      </c>
      <c r="K2266" s="15"/>
    </row>
    <row r="2267" spans="1:27" x14ac:dyDescent="0.25">
      <c r="D2267" s="16" t="s">
        <v>833</v>
      </c>
      <c r="E2267" s="15"/>
      <c r="H2267" s="15"/>
      <c r="K2267" s="13">
        <f>SUM(J2266:J2266)</f>
        <v>0</v>
      </c>
    </row>
    <row r="2268" spans="1:27" x14ac:dyDescent="0.25">
      <c r="D2268" s="16" t="s">
        <v>834</v>
      </c>
      <c r="E2268" s="15"/>
      <c r="H2268" s="15"/>
      <c r="K2268" s="17">
        <f>SUM(J2261:J2267)</f>
        <v>0</v>
      </c>
    </row>
    <row r="2269" spans="1:27" x14ac:dyDescent="0.25">
      <c r="D2269" s="16" t="s">
        <v>837</v>
      </c>
      <c r="E2269" s="15"/>
      <c r="H2269" s="15"/>
      <c r="K2269" s="17">
        <f>SUM(K2268:K2268)</f>
        <v>0</v>
      </c>
    </row>
    <row r="2271" spans="1:27" ht="45" customHeight="1" x14ac:dyDescent="0.25">
      <c r="A2271" s="25" t="s">
        <v>1630</v>
      </c>
      <c r="B2271" s="25" t="s">
        <v>501</v>
      </c>
      <c r="C2271" s="1" t="s">
        <v>17</v>
      </c>
      <c r="D2271" s="32" t="s">
        <v>502</v>
      </c>
      <c r="E2271" s="33"/>
      <c r="F2271" s="33"/>
      <c r="G2271" s="1"/>
      <c r="H2271" s="26" t="s">
        <v>812</v>
      </c>
      <c r="I2271" s="34">
        <v>1</v>
      </c>
      <c r="J2271" s="35"/>
      <c r="K2271" s="27">
        <f>ROUND(K2280,2)</f>
        <v>0</v>
      </c>
      <c r="L2271" s="1"/>
      <c r="M2271" s="1"/>
      <c r="N2271" s="1"/>
      <c r="O2271" s="1"/>
      <c r="P2271" s="1"/>
      <c r="Q2271" s="1"/>
      <c r="R2271" s="1"/>
      <c r="S2271" s="1"/>
      <c r="T2271" s="1"/>
      <c r="U2271" s="1"/>
      <c r="V2271" s="1"/>
      <c r="W2271" s="1"/>
      <c r="X2271" s="1"/>
      <c r="Y2271" s="1"/>
      <c r="Z2271" s="1"/>
      <c r="AA2271" s="1"/>
    </row>
    <row r="2272" spans="1:27" x14ac:dyDescent="0.25">
      <c r="B2272" s="28" t="s">
        <v>813</v>
      </c>
    </row>
    <row r="2273" spans="1:27" x14ac:dyDescent="0.25">
      <c r="B2273" t="s">
        <v>1051</v>
      </c>
      <c r="C2273" t="s">
        <v>815</v>
      </c>
      <c r="D2273" t="s">
        <v>1052</v>
      </c>
      <c r="E2273" s="12">
        <v>10</v>
      </c>
      <c r="F2273" t="s">
        <v>817</v>
      </c>
      <c r="G2273" t="s">
        <v>818</v>
      </c>
      <c r="H2273" s="13">
        <v>0</v>
      </c>
      <c r="I2273" t="s">
        <v>819</v>
      </c>
      <c r="J2273" s="14">
        <f>ROUND(E2273/I2271* H2273,5)</f>
        <v>0</v>
      </c>
      <c r="K2273" s="15"/>
    </row>
    <row r="2274" spans="1:27" x14ac:dyDescent="0.25">
      <c r="B2274" t="s">
        <v>1053</v>
      </c>
      <c r="C2274" t="s">
        <v>815</v>
      </c>
      <c r="D2274" t="s">
        <v>1054</v>
      </c>
      <c r="E2274" s="12">
        <v>10</v>
      </c>
      <c r="F2274" t="s">
        <v>817</v>
      </c>
      <c r="G2274" t="s">
        <v>818</v>
      </c>
      <c r="H2274" s="13">
        <v>0</v>
      </c>
      <c r="I2274" t="s">
        <v>819</v>
      </c>
      <c r="J2274" s="14">
        <f>ROUND(E2274/I2271* H2274,5)</f>
        <v>0</v>
      </c>
      <c r="K2274" s="15"/>
    </row>
    <row r="2275" spans="1:27" x14ac:dyDescent="0.25">
      <c r="D2275" s="16" t="s">
        <v>820</v>
      </c>
      <c r="E2275" s="15"/>
      <c r="H2275" s="15"/>
      <c r="K2275" s="13">
        <f>SUM(J2273:J2274)</f>
        <v>0</v>
      </c>
    </row>
    <row r="2276" spans="1:27" x14ac:dyDescent="0.25">
      <c r="B2276" s="28" t="s">
        <v>825</v>
      </c>
      <c r="E2276" s="15"/>
      <c r="H2276" s="15"/>
      <c r="K2276" s="15"/>
    </row>
    <row r="2277" spans="1:27" x14ac:dyDescent="0.25">
      <c r="B2277" t="s">
        <v>1631</v>
      </c>
      <c r="C2277" t="s">
        <v>17</v>
      </c>
      <c r="D2277" t="s">
        <v>1632</v>
      </c>
      <c r="E2277" s="12">
        <v>0.8</v>
      </c>
      <c r="G2277" t="s">
        <v>818</v>
      </c>
      <c r="H2277" s="13">
        <v>0</v>
      </c>
      <c r="I2277" t="s">
        <v>819</v>
      </c>
      <c r="J2277" s="14">
        <f>ROUND(E2277* H2277,5)</f>
        <v>0</v>
      </c>
      <c r="K2277" s="15"/>
    </row>
    <row r="2278" spans="1:27" x14ac:dyDescent="0.25">
      <c r="D2278" s="16" t="s">
        <v>833</v>
      </c>
      <c r="E2278" s="15"/>
      <c r="H2278" s="15"/>
      <c r="K2278" s="13">
        <f>SUM(J2277:J2277)</f>
        <v>0</v>
      </c>
    </row>
    <row r="2279" spans="1:27" x14ac:dyDescent="0.25">
      <c r="D2279" s="16" t="s">
        <v>834</v>
      </c>
      <c r="E2279" s="15"/>
      <c r="H2279" s="15"/>
      <c r="K2279" s="17">
        <f>SUM(J2272:J2278)</f>
        <v>0</v>
      </c>
    </row>
    <row r="2280" spans="1:27" x14ac:dyDescent="0.25">
      <c r="D2280" s="16" t="s">
        <v>837</v>
      </c>
      <c r="E2280" s="15"/>
      <c r="H2280" s="15"/>
      <c r="K2280" s="17">
        <f>SUM(K2279:K2279)</f>
        <v>0</v>
      </c>
    </row>
    <row r="2282" spans="1:27" ht="45" customHeight="1" x14ac:dyDescent="0.25">
      <c r="A2282" s="25" t="s">
        <v>1633</v>
      </c>
      <c r="B2282" s="25" t="s">
        <v>497</v>
      </c>
      <c r="C2282" s="1" t="s">
        <v>17</v>
      </c>
      <c r="D2282" s="32" t="s">
        <v>498</v>
      </c>
      <c r="E2282" s="33"/>
      <c r="F2282" s="33"/>
      <c r="G2282" s="1"/>
      <c r="H2282" s="26" t="s">
        <v>812</v>
      </c>
      <c r="I2282" s="34">
        <v>1</v>
      </c>
      <c r="J2282" s="35"/>
      <c r="K2282" s="27">
        <f>ROUND(K2291,2)</f>
        <v>0</v>
      </c>
      <c r="L2282" s="1"/>
      <c r="M2282" s="1"/>
      <c r="N2282" s="1"/>
      <c r="O2282" s="1"/>
      <c r="P2282" s="1"/>
      <c r="Q2282" s="1"/>
      <c r="R2282" s="1"/>
      <c r="S2282" s="1"/>
      <c r="T2282" s="1"/>
      <c r="U2282" s="1"/>
      <c r="V2282" s="1"/>
      <c r="W2282" s="1"/>
      <c r="X2282" s="1"/>
      <c r="Y2282" s="1"/>
      <c r="Z2282" s="1"/>
      <c r="AA2282" s="1"/>
    </row>
    <row r="2283" spans="1:27" x14ac:dyDescent="0.25">
      <c r="B2283" s="28" t="s">
        <v>813</v>
      </c>
    </row>
    <row r="2284" spans="1:27" x14ac:dyDescent="0.25">
      <c r="B2284" t="s">
        <v>1116</v>
      </c>
      <c r="C2284" t="s">
        <v>815</v>
      </c>
      <c r="D2284" t="s">
        <v>1117</v>
      </c>
      <c r="E2284" s="12">
        <v>2</v>
      </c>
      <c r="F2284" t="s">
        <v>817</v>
      </c>
      <c r="G2284" t="s">
        <v>818</v>
      </c>
      <c r="H2284" s="13">
        <v>0</v>
      </c>
      <c r="I2284" t="s">
        <v>819</v>
      </c>
      <c r="J2284" s="14">
        <f>ROUND(E2284/I2282* H2284,5)</f>
        <v>0</v>
      </c>
      <c r="K2284" s="15"/>
    </row>
    <row r="2285" spans="1:27" x14ac:dyDescent="0.25">
      <c r="B2285" t="s">
        <v>1118</v>
      </c>
      <c r="C2285" t="s">
        <v>815</v>
      </c>
      <c r="D2285" t="s">
        <v>1119</v>
      </c>
      <c r="E2285" s="12">
        <v>2</v>
      </c>
      <c r="F2285" t="s">
        <v>817</v>
      </c>
      <c r="G2285" t="s">
        <v>818</v>
      </c>
      <c r="H2285" s="13">
        <v>0</v>
      </c>
      <c r="I2285" t="s">
        <v>819</v>
      </c>
      <c r="J2285" s="14">
        <f>ROUND(E2285/I2282* H2285,5)</f>
        <v>0</v>
      </c>
      <c r="K2285" s="15"/>
    </row>
    <row r="2286" spans="1:27" x14ac:dyDescent="0.25">
      <c r="D2286" s="16" t="s">
        <v>820</v>
      </c>
      <c r="E2286" s="15"/>
      <c r="H2286" s="15"/>
      <c r="K2286" s="13">
        <f>SUM(J2284:J2285)</f>
        <v>0</v>
      </c>
    </row>
    <row r="2287" spans="1:27" x14ac:dyDescent="0.25">
      <c r="B2287" s="28" t="s">
        <v>825</v>
      </c>
      <c r="E2287" s="15"/>
      <c r="H2287" s="15"/>
      <c r="K2287" s="15"/>
    </row>
    <row r="2288" spans="1:27" x14ac:dyDescent="0.25">
      <c r="B2288" t="s">
        <v>1634</v>
      </c>
      <c r="C2288" t="s">
        <v>17</v>
      </c>
      <c r="D2288" t="s">
        <v>1635</v>
      </c>
      <c r="E2288" s="12">
        <v>1</v>
      </c>
      <c r="G2288" t="s">
        <v>818</v>
      </c>
      <c r="H2288" s="13">
        <v>0</v>
      </c>
      <c r="I2288" t="s">
        <v>819</v>
      </c>
      <c r="J2288" s="14">
        <f>ROUND(E2288* H2288,5)</f>
        <v>0</v>
      </c>
      <c r="K2288" s="15"/>
    </row>
    <row r="2289" spans="1:27" x14ac:dyDescent="0.25">
      <c r="D2289" s="16" t="s">
        <v>833</v>
      </c>
      <c r="E2289" s="15"/>
      <c r="H2289" s="15"/>
      <c r="K2289" s="13">
        <f>SUM(J2288:J2288)</f>
        <v>0</v>
      </c>
    </row>
    <row r="2290" spans="1:27" x14ac:dyDescent="0.25">
      <c r="D2290" s="16" t="s">
        <v>834</v>
      </c>
      <c r="E2290" s="15"/>
      <c r="H2290" s="15"/>
      <c r="K2290" s="17">
        <f>SUM(J2283:J2289)</f>
        <v>0</v>
      </c>
    </row>
    <row r="2291" spans="1:27" x14ac:dyDescent="0.25">
      <c r="D2291" s="16" t="s">
        <v>837</v>
      </c>
      <c r="E2291" s="15"/>
      <c r="H2291" s="15"/>
      <c r="K2291" s="17">
        <f>SUM(K2290:K2290)</f>
        <v>0</v>
      </c>
    </row>
    <row r="2293" spans="1:27" ht="45" customHeight="1" x14ac:dyDescent="0.25">
      <c r="A2293" s="25" t="s">
        <v>1636</v>
      </c>
      <c r="B2293" s="25" t="s">
        <v>503</v>
      </c>
      <c r="C2293" s="1" t="s">
        <v>17</v>
      </c>
      <c r="D2293" s="32" t="s">
        <v>504</v>
      </c>
      <c r="E2293" s="33"/>
      <c r="F2293" s="33"/>
      <c r="G2293" s="1"/>
      <c r="H2293" s="26" t="s">
        <v>812</v>
      </c>
      <c r="I2293" s="34">
        <v>1</v>
      </c>
      <c r="J2293" s="35"/>
      <c r="K2293" s="27">
        <f>ROUND(K2302,2)</f>
        <v>0</v>
      </c>
      <c r="L2293" s="1"/>
      <c r="M2293" s="1"/>
      <c r="N2293" s="1"/>
      <c r="O2293" s="1"/>
      <c r="P2293" s="1"/>
      <c r="Q2293" s="1"/>
      <c r="R2293" s="1"/>
      <c r="S2293" s="1"/>
      <c r="T2293" s="1"/>
      <c r="U2293" s="1"/>
      <c r="V2293" s="1"/>
      <c r="W2293" s="1"/>
      <c r="X2293" s="1"/>
      <c r="Y2293" s="1"/>
      <c r="Z2293" s="1"/>
      <c r="AA2293" s="1"/>
    </row>
    <row r="2294" spans="1:27" x14ac:dyDescent="0.25">
      <c r="B2294" s="28" t="s">
        <v>813</v>
      </c>
    </row>
    <row r="2295" spans="1:27" x14ac:dyDescent="0.25">
      <c r="B2295" t="s">
        <v>1051</v>
      </c>
      <c r="C2295" t="s">
        <v>815</v>
      </c>
      <c r="D2295" t="s">
        <v>1052</v>
      </c>
      <c r="E2295" s="12">
        <v>10</v>
      </c>
      <c r="F2295" t="s">
        <v>817</v>
      </c>
      <c r="G2295" t="s">
        <v>818</v>
      </c>
      <c r="H2295" s="13">
        <v>0</v>
      </c>
      <c r="I2295" t="s">
        <v>819</v>
      </c>
      <c r="J2295" s="14">
        <f>ROUND(E2295/I2293* H2295,5)</f>
        <v>0</v>
      </c>
      <c r="K2295" s="15"/>
    </row>
    <row r="2296" spans="1:27" x14ac:dyDescent="0.25">
      <c r="B2296" t="s">
        <v>1053</v>
      </c>
      <c r="C2296" t="s">
        <v>815</v>
      </c>
      <c r="D2296" t="s">
        <v>1054</v>
      </c>
      <c r="E2296" s="12">
        <v>10</v>
      </c>
      <c r="F2296" t="s">
        <v>817</v>
      </c>
      <c r="G2296" t="s">
        <v>818</v>
      </c>
      <c r="H2296" s="13">
        <v>0</v>
      </c>
      <c r="I2296" t="s">
        <v>819</v>
      </c>
      <c r="J2296" s="14">
        <f>ROUND(E2296/I2293* H2296,5)</f>
        <v>0</v>
      </c>
      <c r="K2296" s="15"/>
    </row>
    <row r="2297" spans="1:27" x14ac:dyDescent="0.25">
      <c r="D2297" s="16" t="s">
        <v>820</v>
      </c>
      <c r="E2297" s="15"/>
      <c r="H2297" s="15"/>
      <c r="K2297" s="13">
        <f>SUM(J2295:J2296)</f>
        <v>0</v>
      </c>
    </row>
    <row r="2298" spans="1:27" x14ac:dyDescent="0.25">
      <c r="B2298" s="28" t="s">
        <v>825</v>
      </c>
      <c r="E2298" s="15"/>
      <c r="H2298" s="15"/>
      <c r="K2298" s="15"/>
    </row>
    <row r="2299" spans="1:27" x14ac:dyDescent="0.25">
      <c r="B2299" t="s">
        <v>1637</v>
      </c>
      <c r="C2299" t="s">
        <v>17</v>
      </c>
      <c r="D2299" t="s">
        <v>1638</v>
      </c>
      <c r="E2299" s="12">
        <v>1</v>
      </c>
      <c r="G2299" t="s">
        <v>818</v>
      </c>
      <c r="H2299" s="13">
        <v>0</v>
      </c>
      <c r="I2299" t="s">
        <v>819</v>
      </c>
      <c r="J2299" s="14">
        <f>ROUND(E2299* H2299,5)</f>
        <v>0</v>
      </c>
      <c r="K2299" s="15"/>
    </row>
    <row r="2300" spans="1:27" x14ac:dyDescent="0.25">
      <c r="D2300" s="16" t="s">
        <v>833</v>
      </c>
      <c r="E2300" s="15"/>
      <c r="H2300" s="15"/>
      <c r="K2300" s="13">
        <f>SUM(J2299:J2299)</f>
        <v>0</v>
      </c>
    </row>
    <row r="2301" spans="1:27" x14ac:dyDescent="0.25">
      <c r="D2301" s="16" t="s">
        <v>834</v>
      </c>
      <c r="E2301" s="15"/>
      <c r="H2301" s="15"/>
      <c r="K2301" s="17">
        <f>SUM(J2294:J2300)</f>
        <v>0</v>
      </c>
    </row>
    <row r="2302" spans="1:27" x14ac:dyDescent="0.25">
      <c r="D2302" s="16" t="s">
        <v>837</v>
      </c>
      <c r="E2302" s="15"/>
      <c r="H2302" s="15"/>
      <c r="K2302" s="17">
        <f>SUM(K2301:K2301)</f>
        <v>0</v>
      </c>
    </row>
    <row r="2304" spans="1:27" ht="45" customHeight="1" x14ac:dyDescent="0.25">
      <c r="A2304" s="25" t="s">
        <v>1639</v>
      </c>
      <c r="B2304" s="25" t="s">
        <v>511</v>
      </c>
      <c r="C2304" s="1" t="s">
        <v>17</v>
      </c>
      <c r="D2304" s="32" t="s">
        <v>512</v>
      </c>
      <c r="E2304" s="33"/>
      <c r="F2304" s="33"/>
      <c r="G2304" s="1"/>
      <c r="H2304" s="26" t="s">
        <v>812</v>
      </c>
      <c r="I2304" s="34">
        <v>1</v>
      </c>
      <c r="J2304" s="35"/>
      <c r="K2304" s="27">
        <f>ROUND(K2313,2)</f>
        <v>0</v>
      </c>
      <c r="L2304" s="1"/>
      <c r="M2304" s="1"/>
      <c r="N2304" s="1"/>
      <c r="O2304" s="1"/>
      <c r="P2304" s="1"/>
      <c r="Q2304" s="1"/>
      <c r="R2304" s="1"/>
      <c r="S2304" s="1"/>
      <c r="T2304" s="1"/>
      <c r="U2304" s="1"/>
      <c r="V2304" s="1"/>
      <c r="W2304" s="1"/>
      <c r="X2304" s="1"/>
      <c r="Y2304" s="1"/>
      <c r="Z2304" s="1"/>
      <c r="AA2304" s="1"/>
    </row>
    <row r="2305" spans="1:27" x14ac:dyDescent="0.25">
      <c r="B2305" s="28" t="s">
        <v>813</v>
      </c>
    </row>
    <row r="2306" spans="1:27" x14ac:dyDescent="0.25">
      <c r="B2306" t="s">
        <v>1116</v>
      </c>
      <c r="C2306" t="s">
        <v>815</v>
      </c>
      <c r="D2306" t="s">
        <v>1117</v>
      </c>
      <c r="E2306" s="12">
        <v>2</v>
      </c>
      <c r="F2306" t="s">
        <v>817</v>
      </c>
      <c r="G2306" t="s">
        <v>818</v>
      </c>
      <c r="H2306" s="13">
        <v>0</v>
      </c>
      <c r="I2306" t="s">
        <v>819</v>
      </c>
      <c r="J2306" s="14">
        <f>ROUND(E2306/I2304* H2306,5)</f>
        <v>0</v>
      </c>
      <c r="K2306" s="15"/>
    </row>
    <row r="2307" spans="1:27" x14ac:dyDescent="0.25">
      <c r="B2307" t="s">
        <v>1118</v>
      </c>
      <c r="C2307" t="s">
        <v>815</v>
      </c>
      <c r="D2307" t="s">
        <v>1119</v>
      </c>
      <c r="E2307" s="12">
        <v>2</v>
      </c>
      <c r="F2307" t="s">
        <v>817</v>
      </c>
      <c r="G2307" t="s">
        <v>818</v>
      </c>
      <c r="H2307" s="13">
        <v>0</v>
      </c>
      <c r="I2307" t="s">
        <v>819</v>
      </c>
      <c r="J2307" s="14">
        <f>ROUND(E2307/I2304* H2307,5)</f>
        <v>0</v>
      </c>
      <c r="K2307" s="15"/>
    </row>
    <row r="2308" spans="1:27" x14ac:dyDescent="0.25">
      <c r="D2308" s="16" t="s">
        <v>820</v>
      </c>
      <c r="E2308" s="15"/>
      <c r="H2308" s="15"/>
      <c r="K2308" s="13">
        <f>SUM(J2306:J2307)</f>
        <v>0</v>
      </c>
    </row>
    <row r="2309" spans="1:27" x14ac:dyDescent="0.25">
      <c r="B2309" s="28" t="s">
        <v>825</v>
      </c>
      <c r="E2309" s="15"/>
      <c r="H2309" s="15"/>
      <c r="K2309" s="15"/>
    </row>
    <row r="2310" spans="1:27" x14ac:dyDescent="0.25">
      <c r="B2310" t="s">
        <v>1640</v>
      </c>
      <c r="C2310" t="s">
        <v>17</v>
      </c>
      <c r="D2310" t="s">
        <v>1641</v>
      </c>
      <c r="E2310" s="12">
        <v>1</v>
      </c>
      <c r="G2310" t="s">
        <v>818</v>
      </c>
      <c r="H2310" s="13">
        <v>0</v>
      </c>
      <c r="I2310" t="s">
        <v>819</v>
      </c>
      <c r="J2310" s="14">
        <f>ROUND(E2310* H2310,5)</f>
        <v>0</v>
      </c>
      <c r="K2310" s="15"/>
    </row>
    <row r="2311" spans="1:27" x14ac:dyDescent="0.25">
      <c r="D2311" s="16" t="s">
        <v>833</v>
      </c>
      <c r="E2311" s="15"/>
      <c r="H2311" s="15"/>
      <c r="K2311" s="13">
        <f>SUM(J2310:J2310)</f>
        <v>0</v>
      </c>
    </row>
    <row r="2312" spans="1:27" x14ac:dyDescent="0.25">
      <c r="D2312" s="16" t="s">
        <v>834</v>
      </c>
      <c r="E2312" s="15"/>
      <c r="H2312" s="15"/>
      <c r="K2312" s="17">
        <f>SUM(J2305:J2311)</f>
        <v>0</v>
      </c>
    </row>
    <row r="2313" spans="1:27" x14ac:dyDescent="0.25">
      <c r="D2313" s="16" t="s">
        <v>837</v>
      </c>
      <c r="E2313" s="15"/>
      <c r="H2313" s="15"/>
      <c r="K2313" s="17">
        <f>SUM(K2312:K2312)</f>
        <v>0</v>
      </c>
    </row>
    <row r="2315" spans="1:27" ht="45" customHeight="1" x14ac:dyDescent="0.25">
      <c r="A2315" s="25" t="s">
        <v>1642</v>
      </c>
      <c r="B2315" s="25" t="s">
        <v>495</v>
      </c>
      <c r="C2315" s="1" t="s">
        <v>17</v>
      </c>
      <c r="D2315" s="32" t="s">
        <v>496</v>
      </c>
      <c r="E2315" s="33"/>
      <c r="F2315" s="33"/>
      <c r="G2315" s="1"/>
      <c r="H2315" s="26" t="s">
        <v>812</v>
      </c>
      <c r="I2315" s="34">
        <v>1</v>
      </c>
      <c r="J2315" s="35"/>
      <c r="K2315" s="27">
        <f>ROUND(K2321,2)</f>
        <v>0</v>
      </c>
      <c r="L2315" s="1"/>
      <c r="M2315" s="1"/>
      <c r="N2315" s="1"/>
      <c r="O2315" s="1"/>
      <c r="P2315" s="1"/>
      <c r="Q2315" s="1"/>
      <c r="R2315" s="1"/>
      <c r="S2315" s="1"/>
      <c r="T2315" s="1"/>
      <c r="U2315" s="1"/>
      <c r="V2315" s="1"/>
      <c r="W2315" s="1"/>
      <c r="X2315" s="1"/>
      <c r="Y2315" s="1"/>
      <c r="Z2315" s="1"/>
      <c r="AA2315" s="1"/>
    </row>
    <row r="2316" spans="1:27" x14ac:dyDescent="0.25">
      <c r="B2316" s="28" t="s">
        <v>813</v>
      </c>
    </row>
    <row r="2317" spans="1:27" x14ac:dyDescent="0.25">
      <c r="B2317" t="s">
        <v>1116</v>
      </c>
      <c r="C2317" t="s">
        <v>815</v>
      </c>
      <c r="D2317" t="s">
        <v>1117</v>
      </c>
      <c r="E2317" s="12">
        <v>150</v>
      </c>
      <c r="F2317" t="s">
        <v>817</v>
      </c>
      <c r="G2317" t="s">
        <v>818</v>
      </c>
      <c r="H2317" s="13">
        <v>0</v>
      </c>
      <c r="I2317" t="s">
        <v>819</v>
      </c>
      <c r="J2317" s="14">
        <f>ROUND(E2317/I2315* H2317,5)</f>
        <v>0</v>
      </c>
      <c r="K2317" s="15"/>
    </row>
    <row r="2318" spans="1:27" x14ac:dyDescent="0.25">
      <c r="B2318" t="s">
        <v>1118</v>
      </c>
      <c r="C2318" t="s">
        <v>815</v>
      </c>
      <c r="D2318" t="s">
        <v>1119</v>
      </c>
      <c r="E2318" s="12">
        <v>150</v>
      </c>
      <c r="F2318" t="s">
        <v>817</v>
      </c>
      <c r="G2318" t="s">
        <v>818</v>
      </c>
      <c r="H2318" s="13">
        <v>0</v>
      </c>
      <c r="I2318" t="s">
        <v>819</v>
      </c>
      <c r="J2318" s="14">
        <f>ROUND(E2318/I2315* H2318,5)</f>
        <v>0</v>
      </c>
      <c r="K2318" s="15"/>
    </row>
    <row r="2319" spans="1:27" x14ac:dyDescent="0.25">
      <c r="D2319" s="16" t="s">
        <v>820</v>
      </c>
      <c r="E2319" s="15"/>
      <c r="H2319" s="15"/>
      <c r="K2319" s="13">
        <f>SUM(J2317:J2318)</f>
        <v>0</v>
      </c>
    </row>
    <row r="2320" spans="1:27" x14ac:dyDescent="0.25">
      <c r="D2320" s="16" t="s">
        <v>834</v>
      </c>
      <c r="E2320" s="15"/>
      <c r="H2320" s="15"/>
      <c r="K2320" s="17">
        <f>SUM(J2316:J2319)</f>
        <v>0</v>
      </c>
    </row>
    <row r="2321" spans="1:27" x14ac:dyDescent="0.25">
      <c r="D2321" s="16" t="s">
        <v>837</v>
      </c>
      <c r="E2321" s="15"/>
      <c r="H2321" s="15"/>
      <c r="K2321" s="17">
        <f>SUM(K2320:K2320)</f>
        <v>0</v>
      </c>
    </row>
    <row r="2323" spans="1:27" ht="45" customHeight="1" x14ac:dyDescent="0.25">
      <c r="A2323" s="25" t="s">
        <v>1643</v>
      </c>
      <c r="B2323" s="25" t="s">
        <v>664</v>
      </c>
      <c r="C2323" s="1" t="s">
        <v>17</v>
      </c>
      <c r="D2323" s="32" t="s">
        <v>665</v>
      </c>
      <c r="E2323" s="33"/>
      <c r="F2323" s="33"/>
      <c r="G2323" s="1"/>
      <c r="H2323" s="26" t="s">
        <v>812</v>
      </c>
      <c r="I2323" s="34">
        <v>1</v>
      </c>
      <c r="J2323" s="35"/>
      <c r="K2323" s="27">
        <f>ROUND(K2333,2)</f>
        <v>0</v>
      </c>
      <c r="L2323" s="1"/>
      <c r="M2323" s="1"/>
      <c r="N2323" s="1"/>
      <c r="O2323" s="1"/>
      <c r="P2323" s="1"/>
      <c r="Q2323" s="1"/>
      <c r="R2323" s="1"/>
      <c r="S2323" s="1"/>
      <c r="T2323" s="1"/>
      <c r="U2323" s="1"/>
      <c r="V2323" s="1"/>
      <c r="W2323" s="1"/>
      <c r="X2323" s="1"/>
      <c r="Y2323" s="1"/>
      <c r="Z2323" s="1"/>
      <c r="AA2323" s="1"/>
    </row>
    <row r="2324" spans="1:27" x14ac:dyDescent="0.25">
      <c r="B2324" s="28" t="s">
        <v>813</v>
      </c>
    </row>
    <row r="2325" spans="1:27" x14ac:dyDescent="0.25">
      <c r="B2325" t="s">
        <v>1053</v>
      </c>
      <c r="C2325" t="s">
        <v>815</v>
      </c>
      <c r="D2325" t="s">
        <v>1054</v>
      </c>
      <c r="E2325" s="12">
        <v>0.5</v>
      </c>
      <c r="F2325" t="s">
        <v>817</v>
      </c>
      <c r="G2325" t="s">
        <v>818</v>
      </c>
      <c r="H2325" s="13">
        <v>0</v>
      </c>
      <c r="I2325" t="s">
        <v>819</v>
      </c>
      <c r="J2325" s="14">
        <f>ROUND(E2325/I2323* H2325,5)</f>
        <v>0</v>
      </c>
      <c r="K2325" s="15"/>
    </row>
    <row r="2326" spans="1:27" x14ac:dyDescent="0.25">
      <c r="B2326" t="s">
        <v>1051</v>
      </c>
      <c r="C2326" t="s">
        <v>815</v>
      </c>
      <c r="D2326" t="s">
        <v>1052</v>
      </c>
      <c r="E2326" s="12">
        <v>0.15</v>
      </c>
      <c r="F2326" t="s">
        <v>817</v>
      </c>
      <c r="G2326" t="s">
        <v>818</v>
      </c>
      <c r="H2326" s="13">
        <v>0</v>
      </c>
      <c r="I2326" t="s">
        <v>819</v>
      </c>
      <c r="J2326" s="14">
        <f>ROUND(E2326/I2323* H2326,5)</f>
        <v>0</v>
      </c>
      <c r="K2326" s="15"/>
    </row>
    <row r="2327" spans="1:27" x14ac:dyDescent="0.25">
      <c r="D2327" s="16" t="s">
        <v>820</v>
      </c>
      <c r="E2327" s="15"/>
      <c r="H2327" s="15"/>
      <c r="K2327" s="13">
        <f>SUM(J2325:J2326)</f>
        <v>0</v>
      </c>
    </row>
    <row r="2328" spans="1:27" x14ac:dyDescent="0.25">
      <c r="B2328" s="28" t="s">
        <v>825</v>
      </c>
      <c r="E2328" s="15"/>
      <c r="H2328" s="15"/>
      <c r="K2328" s="15"/>
    </row>
    <row r="2329" spans="1:27" x14ac:dyDescent="0.25">
      <c r="B2329" t="s">
        <v>1644</v>
      </c>
      <c r="C2329" t="s">
        <v>17</v>
      </c>
      <c r="D2329" t="s">
        <v>1645</v>
      </c>
      <c r="E2329" s="12">
        <v>1</v>
      </c>
      <c r="G2329" t="s">
        <v>818</v>
      </c>
      <c r="H2329" s="13">
        <v>0</v>
      </c>
      <c r="I2329" t="s">
        <v>819</v>
      </c>
      <c r="J2329" s="14">
        <f>ROUND(E2329* H2329,5)</f>
        <v>0</v>
      </c>
      <c r="K2329" s="15"/>
    </row>
    <row r="2330" spans="1:27" x14ac:dyDescent="0.25">
      <c r="B2330" t="s">
        <v>1646</v>
      </c>
      <c r="C2330" t="s">
        <v>17</v>
      </c>
      <c r="D2330" t="s">
        <v>1647</v>
      </c>
      <c r="E2330" s="12">
        <v>1</v>
      </c>
      <c r="G2330" t="s">
        <v>818</v>
      </c>
      <c r="H2330" s="13">
        <v>0</v>
      </c>
      <c r="I2330" t="s">
        <v>819</v>
      </c>
      <c r="J2330" s="14">
        <f>ROUND(E2330* H2330,5)</f>
        <v>0</v>
      </c>
      <c r="K2330" s="15"/>
    </row>
    <row r="2331" spans="1:27" x14ac:dyDescent="0.25">
      <c r="D2331" s="16" t="s">
        <v>833</v>
      </c>
      <c r="E2331" s="15"/>
      <c r="H2331" s="15"/>
      <c r="K2331" s="13">
        <f>SUM(J2329:J2330)</f>
        <v>0</v>
      </c>
    </row>
    <row r="2332" spans="1:27" x14ac:dyDescent="0.25">
      <c r="D2332" s="16" t="s">
        <v>834</v>
      </c>
      <c r="E2332" s="15"/>
      <c r="H2332" s="15"/>
      <c r="K2332" s="17">
        <f>SUM(J2324:J2331)</f>
        <v>0</v>
      </c>
    </row>
    <row r="2333" spans="1:27" x14ac:dyDescent="0.25">
      <c r="D2333" s="16" t="s">
        <v>837</v>
      </c>
      <c r="E2333" s="15"/>
      <c r="H2333" s="15"/>
      <c r="K2333" s="17">
        <f>SUM(K2332:K2332)</f>
        <v>0</v>
      </c>
    </row>
    <row r="2335" spans="1:27" ht="45" customHeight="1" x14ac:dyDescent="0.25">
      <c r="A2335" s="25" t="s">
        <v>1648</v>
      </c>
      <c r="B2335" s="25" t="s">
        <v>213</v>
      </c>
      <c r="C2335" s="1" t="s">
        <v>65</v>
      </c>
      <c r="D2335" s="32" t="s">
        <v>214</v>
      </c>
      <c r="E2335" s="33"/>
      <c r="F2335" s="33"/>
      <c r="G2335" s="1"/>
      <c r="H2335" s="26" t="s">
        <v>812</v>
      </c>
      <c r="I2335" s="34">
        <v>1</v>
      </c>
      <c r="J2335" s="35"/>
      <c r="K2335" s="27">
        <f>ROUND(K2345,2)</f>
        <v>0</v>
      </c>
      <c r="L2335" s="1"/>
      <c r="M2335" s="1"/>
      <c r="N2335" s="1"/>
      <c r="O2335" s="1"/>
      <c r="P2335" s="1"/>
      <c r="Q2335" s="1"/>
      <c r="R2335" s="1"/>
      <c r="S2335" s="1"/>
      <c r="T2335" s="1"/>
      <c r="U2335" s="1"/>
      <c r="V2335" s="1"/>
      <c r="W2335" s="1"/>
      <c r="X2335" s="1"/>
      <c r="Y2335" s="1"/>
      <c r="Z2335" s="1"/>
      <c r="AA2335" s="1"/>
    </row>
    <row r="2336" spans="1:27" x14ac:dyDescent="0.25">
      <c r="B2336" s="28" t="s">
        <v>813</v>
      </c>
    </row>
    <row r="2337" spans="1:27" x14ac:dyDescent="0.25">
      <c r="B2337" t="s">
        <v>1053</v>
      </c>
      <c r="C2337" t="s">
        <v>815</v>
      </c>
      <c r="D2337" t="s">
        <v>1054</v>
      </c>
      <c r="E2337" s="12">
        <v>1.6E-2</v>
      </c>
      <c r="F2337" t="s">
        <v>817</v>
      </c>
      <c r="G2337" t="s">
        <v>818</v>
      </c>
      <c r="H2337" s="13">
        <v>0</v>
      </c>
      <c r="I2337" t="s">
        <v>819</v>
      </c>
      <c r="J2337" s="14">
        <f>ROUND(E2337/I2335* H2337,5)</f>
        <v>0</v>
      </c>
      <c r="K2337" s="15"/>
    </row>
    <row r="2338" spans="1:27" x14ac:dyDescent="0.25">
      <c r="B2338" t="s">
        <v>1101</v>
      </c>
      <c r="C2338" t="s">
        <v>815</v>
      </c>
      <c r="D2338" t="s">
        <v>1052</v>
      </c>
      <c r="E2338" s="12">
        <v>0.02</v>
      </c>
      <c r="F2338" t="s">
        <v>817</v>
      </c>
      <c r="G2338" t="s">
        <v>818</v>
      </c>
      <c r="H2338" s="13">
        <v>0</v>
      </c>
      <c r="I2338" t="s">
        <v>819</v>
      </c>
      <c r="J2338" s="14">
        <f>ROUND(E2338/I2335* H2338,5)</f>
        <v>0</v>
      </c>
      <c r="K2338" s="15"/>
    </row>
    <row r="2339" spans="1:27" x14ac:dyDescent="0.25">
      <c r="D2339" s="16" t="s">
        <v>820</v>
      </c>
      <c r="E2339" s="15"/>
      <c r="H2339" s="15"/>
      <c r="K2339" s="13">
        <f>SUM(J2337:J2338)</f>
        <v>0</v>
      </c>
    </row>
    <row r="2340" spans="1:27" x14ac:dyDescent="0.25">
      <c r="B2340" s="28" t="s">
        <v>825</v>
      </c>
      <c r="E2340" s="15"/>
      <c r="H2340" s="15"/>
      <c r="K2340" s="15"/>
    </row>
    <row r="2341" spans="1:27" x14ac:dyDescent="0.25">
      <c r="B2341" t="s">
        <v>1649</v>
      </c>
      <c r="C2341" t="s">
        <v>65</v>
      </c>
      <c r="D2341" t="s">
        <v>1650</v>
      </c>
      <c r="E2341" s="12">
        <v>1.02</v>
      </c>
      <c r="G2341" t="s">
        <v>818</v>
      </c>
      <c r="H2341" s="13">
        <v>0</v>
      </c>
      <c r="I2341" t="s">
        <v>819</v>
      </c>
      <c r="J2341" s="14">
        <f>ROUND(E2341* H2341,5)</f>
        <v>0</v>
      </c>
      <c r="K2341" s="15"/>
    </row>
    <row r="2342" spans="1:27" x14ac:dyDescent="0.25">
      <c r="B2342" t="s">
        <v>1104</v>
      </c>
      <c r="C2342" t="s">
        <v>836</v>
      </c>
      <c r="D2342" t="s">
        <v>1105</v>
      </c>
      <c r="E2342" s="12">
        <v>8.0000000000000002E-3</v>
      </c>
      <c r="G2342" t="s">
        <v>818</v>
      </c>
      <c r="H2342" s="13">
        <v>0</v>
      </c>
      <c r="I2342" t="s">
        <v>819</v>
      </c>
      <c r="J2342" s="14">
        <f>ROUND(E2342* H2342,5)</f>
        <v>0</v>
      </c>
      <c r="K2342" s="15"/>
    </row>
    <row r="2343" spans="1:27" x14ac:dyDescent="0.25">
      <c r="D2343" s="16" t="s">
        <v>833</v>
      </c>
      <c r="E2343" s="15"/>
      <c r="H2343" s="15"/>
      <c r="K2343" s="13">
        <f>SUM(J2341:J2342)</f>
        <v>0</v>
      </c>
    </row>
    <row r="2344" spans="1:27" x14ac:dyDescent="0.25">
      <c r="D2344" s="16" t="s">
        <v>834</v>
      </c>
      <c r="E2344" s="15"/>
      <c r="H2344" s="15"/>
      <c r="K2344" s="17">
        <f>SUM(J2336:J2343)</f>
        <v>0</v>
      </c>
    </row>
    <row r="2345" spans="1:27" x14ac:dyDescent="0.25">
      <c r="D2345" s="16" t="s">
        <v>837</v>
      </c>
      <c r="E2345" s="15"/>
      <c r="H2345" s="15"/>
      <c r="K2345" s="17">
        <f>SUM(K2344:K2344)</f>
        <v>0</v>
      </c>
    </row>
    <row r="2347" spans="1:27" ht="45" customHeight="1" x14ac:dyDescent="0.25">
      <c r="A2347" s="25" t="s">
        <v>1651</v>
      </c>
      <c r="B2347" s="25" t="s">
        <v>670</v>
      </c>
      <c r="C2347" s="1" t="s">
        <v>65</v>
      </c>
      <c r="D2347" s="32" t="s">
        <v>671</v>
      </c>
      <c r="E2347" s="33"/>
      <c r="F2347" s="33"/>
      <c r="G2347" s="1"/>
      <c r="H2347" s="26" t="s">
        <v>812</v>
      </c>
      <c r="I2347" s="34">
        <v>1</v>
      </c>
      <c r="J2347" s="35"/>
      <c r="K2347" s="27">
        <f>ROUND(K2358,2)</f>
        <v>0</v>
      </c>
      <c r="L2347" s="1"/>
      <c r="M2347" s="1"/>
      <c r="N2347" s="1"/>
      <c r="O2347" s="1"/>
      <c r="P2347" s="1"/>
      <c r="Q2347" s="1"/>
      <c r="R2347" s="1"/>
      <c r="S2347" s="1"/>
      <c r="T2347" s="1"/>
      <c r="U2347" s="1"/>
      <c r="V2347" s="1"/>
      <c r="W2347" s="1"/>
      <c r="X2347" s="1"/>
      <c r="Y2347" s="1"/>
      <c r="Z2347" s="1"/>
      <c r="AA2347" s="1"/>
    </row>
    <row r="2348" spans="1:27" x14ac:dyDescent="0.25">
      <c r="B2348" s="28" t="s">
        <v>813</v>
      </c>
    </row>
    <row r="2349" spans="1:27" x14ac:dyDescent="0.25">
      <c r="B2349" t="s">
        <v>1053</v>
      </c>
      <c r="C2349" t="s">
        <v>815</v>
      </c>
      <c r="D2349" t="s">
        <v>1054</v>
      </c>
      <c r="E2349" s="12">
        <v>1.6E-2</v>
      </c>
      <c r="F2349" t="s">
        <v>817</v>
      </c>
      <c r="G2349" t="s">
        <v>818</v>
      </c>
      <c r="H2349" s="13">
        <v>0</v>
      </c>
      <c r="I2349" t="s">
        <v>819</v>
      </c>
      <c r="J2349" s="14">
        <f>ROUND(E2349/I2347* H2349,5)</f>
        <v>0</v>
      </c>
      <c r="K2349" s="15"/>
    </row>
    <row r="2350" spans="1:27" x14ac:dyDescent="0.25">
      <c r="B2350" t="s">
        <v>1051</v>
      </c>
      <c r="C2350" t="s">
        <v>815</v>
      </c>
      <c r="D2350" t="s">
        <v>1052</v>
      </c>
      <c r="E2350" s="12">
        <v>0.02</v>
      </c>
      <c r="F2350" t="s">
        <v>817</v>
      </c>
      <c r="G2350" t="s">
        <v>818</v>
      </c>
      <c r="H2350" s="13">
        <v>0</v>
      </c>
      <c r="I2350" t="s">
        <v>819</v>
      </c>
      <c r="J2350" s="14">
        <f>ROUND(E2350/I2347* H2350,5)</f>
        <v>0</v>
      </c>
      <c r="K2350" s="15"/>
    </row>
    <row r="2351" spans="1:27" x14ac:dyDescent="0.25">
      <c r="D2351" s="16" t="s">
        <v>820</v>
      </c>
      <c r="E2351" s="15"/>
      <c r="H2351" s="15"/>
      <c r="K2351" s="13">
        <f>SUM(J2349:J2350)</f>
        <v>0</v>
      </c>
    </row>
    <row r="2352" spans="1:27" x14ac:dyDescent="0.25">
      <c r="B2352" s="28" t="s">
        <v>825</v>
      </c>
      <c r="E2352" s="15"/>
      <c r="H2352" s="15"/>
      <c r="K2352" s="15"/>
    </row>
    <row r="2353" spans="1:27" x14ac:dyDescent="0.25">
      <c r="B2353" t="s">
        <v>1652</v>
      </c>
      <c r="C2353" t="s">
        <v>65</v>
      </c>
      <c r="D2353" t="s">
        <v>1653</v>
      </c>
      <c r="E2353" s="12">
        <v>1.02</v>
      </c>
      <c r="G2353" t="s">
        <v>818</v>
      </c>
      <c r="H2353" s="13">
        <v>0</v>
      </c>
      <c r="I2353" t="s">
        <v>819</v>
      </c>
      <c r="J2353" s="14">
        <f>ROUND(E2353* H2353,5)</f>
        <v>0</v>
      </c>
      <c r="K2353" s="15"/>
    </row>
    <row r="2354" spans="1:27" x14ac:dyDescent="0.25">
      <c r="D2354" s="16" t="s">
        <v>833</v>
      </c>
      <c r="E2354" s="15"/>
      <c r="H2354" s="15"/>
      <c r="K2354" s="13">
        <f>SUM(J2353:J2353)</f>
        <v>0</v>
      </c>
    </row>
    <row r="2355" spans="1:27" x14ac:dyDescent="0.25">
      <c r="E2355" s="15"/>
      <c r="H2355" s="15"/>
      <c r="K2355" s="15"/>
    </row>
    <row r="2356" spans="1:27" x14ac:dyDescent="0.25">
      <c r="D2356" s="16" t="s">
        <v>835</v>
      </c>
      <c r="E2356" s="15"/>
      <c r="H2356" s="15">
        <v>1.5</v>
      </c>
      <c r="I2356" t="s">
        <v>836</v>
      </c>
      <c r="J2356">
        <f>ROUND(H2356/100*K2351,5)</f>
        <v>0</v>
      </c>
      <c r="K2356" s="15"/>
    </row>
    <row r="2357" spans="1:27" x14ac:dyDescent="0.25">
      <c r="D2357" s="16" t="s">
        <v>834</v>
      </c>
      <c r="E2357" s="15"/>
      <c r="H2357" s="15"/>
      <c r="K2357" s="17">
        <f>SUM(J2348:J2356)</f>
        <v>0</v>
      </c>
    </row>
    <row r="2358" spans="1:27" x14ac:dyDescent="0.25">
      <c r="D2358" s="16" t="s">
        <v>837</v>
      </c>
      <c r="E2358" s="15"/>
      <c r="H2358" s="15"/>
      <c r="K2358" s="17">
        <f>SUM(K2357:K2357)</f>
        <v>0</v>
      </c>
    </row>
    <row r="2360" spans="1:27" ht="45" customHeight="1" x14ac:dyDescent="0.25">
      <c r="A2360" s="25" t="s">
        <v>1654</v>
      </c>
      <c r="B2360" s="25" t="s">
        <v>676</v>
      </c>
      <c r="C2360" s="1" t="s">
        <v>65</v>
      </c>
      <c r="D2360" s="32" t="s">
        <v>677</v>
      </c>
      <c r="E2360" s="33"/>
      <c r="F2360" s="33"/>
      <c r="G2360" s="1"/>
      <c r="H2360" s="26" t="s">
        <v>812</v>
      </c>
      <c r="I2360" s="34">
        <v>1</v>
      </c>
      <c r="J2360" s="35"/>
      <c r="K2360" s="27">
        <f>ROUND(K2369,2)</f>
        <v>0</v>
      </c>
      <c r="L2360" s="1"/>
      <c r="M2360" s="1"/>
      <c r="N2360" s="1"/>
      <c r="O2360" s="1"/>
      <c r="P2360" s="1"/>
      <c r="Q2360" s="1"/>
      <c r="R2360" s="1"/>
      <c r="S2360" s="1"/>
      <c r="T2360" s="1"/>
      <c r="U2360" s="1"/>
      <c r="V2360" s="1"/>
      <c r="W2360" s="1"/>
      <c r="X2360" s="1"/>
      <c r="Y2360" s="1"/>
      <c r="Z2360" s="1"/>
      <c r="AA2360" s="1"/>
    </row>
    <row r="2361" spans="1:27" x14ac:dyDescent="0.25">
      <c r="B2361" s="28" t="s">
        <v>813</v>
      </c>
    </row>
    <row r="2362" spans="1:27" x14ac:dyDescent="0.25">
      <c r="B2362" t="s">
        <v>1053</v>
      </c>
      <c r="C2362" t="s">
        <v>815</v>
      </c>
      <c r="D2362" t="s">
        <v>1054</v>
      </c>
      <c r="E2362" s="12">
        <v>1.6E-2</v>
      </c>
      <c r="F2362" t="s">
        <v>817</v>
      </c>
      <c r="G2362" t="s">
        <v>818</v>
      </c>
      <c r="H2362" s="13">
        <v>0</v>
      </c>
      <c r="I2362" t="s">
        <v>819</v>
      </c>
      <c r="J2362" s="14">
        <f>ROUND(E2362/I2360* H2362,5)</f>
        <v>0</v>
      </c>
      <c r="K2362" s="15"/>
    </row>
    <row r="2363" spans="1:27" x14ac:dyDescent="0.25">
      <c r="B2363" t="s">
        <v>1051</v>
      </c>
      <c r="C2363" t="s">
        <v>815</v>
      </c>
      <c r="D2363" t="s">
        <v>1052</v>
      </c>
      <c r="E2363" s="12">
        <v>0.02</v>
      </c>
      <c r="F2363" t="s">
        <v>817</v>
      </c>
      <c r="G2363" t="s">
        <v>818</v>
      </c>
      <c r="H2363" s="13">
        <v>0</v>
      </c>
      <c r="I2363" t="s">
        <v>819</v>
      </c>
      <c r="J2363" s="14">
        <f>ROUND(E2363/I2360* H2363,5)</f>
        <v>0</v>
      </c>
      <c r="K2363" s="15"/>
    </row>
    <row r="2364" spans="1:27" x14ac:dyDescent="0.25">
      <c r="D2364" s="16" t="s">
        <v>820</v>
      </c>
      <c r="E2364" s="15"/>
      <c r="H2364" s="15"/>
      <c r="K2364" s="13">
        <f>SUM(J2362:J2363)</f>
        <v>0</v>
      </c>
    </row>
    <row r="2365" spans="1:27" x14ac:dyDescent="0.25">
      <c r="B2365" s="28" t="s">
        <v>825</v>
      </c>
      <c r="E2365" s="15"/>
      <c r="H2365" s="15"/>
      <c r="K2365" s="15"/>
    </row>
    <row r="2366" spans="1:27" x14ac:dyDescent="0.25">
      <c r="B2366" t="s">
        <v>1655</v>
      </c>
      <c r="C2366" t="s">
        <v>65</v>
      </c>
      <c r="D2366" t="s">
        <v>1656</v>
      </c>
      <c r="E2366" s="12">
        <v>1.02</v>
      </c>
      <c r="G2366" t="s">
        <v>818</v>
      </c>
      <c r="H2366" s="13">
        <v>0</v>
      </c>
      <c r="I2366" t="s">
        <v>819</v>
      </c>
      <c r="J2366" s="14">
        <f>ROUND(E2366* H2366,5)</f>
        <v>0</v>
      </c>
      <c r="K2366" s="15"/>
    </row>
    <row r="2367" spans="1:27" x14ac:dyDescent="0.25">
      <c r="D2367" s="16" t="s">
        <v>833</v>
      </c>
      <c r="E2367" s="15"/>
      <c r="H2367" s="15"/>
      <c r="K2367" s="13">
        <f>SUM(J2366:J2366)</f>
        <v>0</v>
      </c>
    </row>
    <row r="2368" spans="1:27" x14ac:dyDescent="0.25">
      <c r="D2368" s="16" t="s">
        <v>834</v>
      </c>
      <c r="E2368" s="15"/>
      <c r="H2368" s="15"/>
      <c r="K2368" s="17">
        <f>SUM(J2361:J2367)</f>
        <v>0</v>
      </c>
    </row>
    <row r="2369" spans="1:27" x14ac:dyDescent="0.25">
      <c r="D2369" s="16" t="s">
        <v>837</v>
      </c>
      <c r="E2369" s="15"/>
      <c r="H2369" s="15"/>
      <c r="K2369" s="17">
        <f>SUM(K2368:K2368)</f>
        <v>0</v>
      </c>
    </row>
    <row r="2371" spans="1:27" ht="45" customHeight="1" x14ac:dyDescent="0.25">
      <c r="A2371" s="25" t="s">
        <v>1657</v>
      </c>
      <c r="B2371" s="25" t="s">
        <v>296</v>
      </c>
      <c r="C2371" s="1" t="s">
        <v>65</v>
      </c>
      <c r="D2371" s="32" t="s">
        <v>297</v>
      </c>
      <c r="E2371" s="33"/>
      <c r="F2371" s="33"/>
      <c r="G2371" s="1"/>
      <c r="H2371" s="26" t="s">
        <v>812</v>
      </c>
      <c r="I2371" s="34">
        <v>1</v>
      </c>
      <c r="J2371" s="35"/>
      <c r="K2371" s="27">
        <f>ROUND(K2382,2)</f>
        <v>0</v>
      </c>
      <c r="L2371" s="1"/>
      <c r="M2371" s="1"/>
      <c r="N2371" s="1"/>
      <c r="O2371" s="1"/>
      <c r="P2371" s="1"/>
      <c r="Q2371" s="1"/>
      <c r="R2371" s="1"/>
      <c r="S2371" s="1"/>
      <c r="T2371" s="1"/>
      <c r="U2371" s="1"/>
      <c r="V2371" s="1"/>
      <c r="W2371" s="1"/>
      <c r="X2371" s="1"/>
      <c r="Y2371" s="1"/>
      <c r="Z2371" s="1"/>
      <c r="AA2371" s="1"/>
    </row>
    <row r="2372" spans="1:27" x14ac:dyDescent="0.25">
      <c r="B2372" s="28" t="s">
        <v>813</v>
      </c>
    </row>
    <row r="2373" spans="1:27" x14ac:dyDescent="0.25">
      <c r="B2373" t="s">
        <v>1053</v>
      </c>
      <c r="C2373" t="s">
        <v>815</v>
      </c>
      <c r="D2373" t="s">
        <v>1054</v>
      </c>
      <c r="E2373" s="12">
        <v>3.3000000000000002E-2</v>
      </c>
      <c r="F2373" t="s">
        <v>817</v>
      </c>
      <c r="G2373" t="s">
        <v>818</v>
      </c>
      <c r="H2373" s="13">
        <v>0</v>
      </c>
      <c r="I2373" t="s">
        <v>819</v>
      </c>
      <c r="J2373" s="14">
        <f>ROUND(E2373/I2371* H2373,5)</f>
        <v>0</v>
      </c>
      <c r="K2373" s="15"/>
    </row>
    <row r="2374" spans="1:27" x14ac:dyDescent="0.25">
      <c r="B2374" t="s">
        <v>1051</v>
      </c>
      <c r="C2374" t="s">
        <v>815</v>
      </c>
      <c r="D2374" t="s">
        <v>1052</v>
      </c>
      <c r="E2374" s="12">
        <v>0.02</v>
      </c>
      <c r="F2374" t="s">
        <v>817</v>
      </c>
      <c r="G2374" t="s">
        <v>818</v>
      </c>
      <c r="H2374" s="13">
        <v>0</v>
      </c>
      <c r="I2374" t="s">
        <v>819</v>
      </c>
      <c r="J2374" s="14">
        <f>ROUND(E2374/I2371* H2374,5)</f>
        <v>0</v>
      </c>
      <c r="K2374" s="15"/>
    </row>
    <row r="2375" spans="1:27" x14ac:dyDescent="0.25">
      <c r="D2375" s="16" t="s">
        <v>820</v>
      </c>
      <c r="E2375" s="15"/>
      <c r="H2375" s="15"/>
      <c r="K2375" s="13">
        <f>SUM(J2373:J2374)</f>
        <v>0</v>
      </c>
    </row>
    <row r="2376" spans="1:27" x14ac:dyDescent="0.25">
      <c r="B2376" s="28" t="s">
        <v>825</v>
      </c>
      <c r="E2376" s="15"/>
      <c r="H2376" s="15"/>
      <c r="K2376" s="15"/>
    </row>
    <row r="2377" spans="1:27" x14ac:dyDescent="0.25">
      <c r="B2377" t="s">
        <v>1658</v>
      </c>
      <c r="C2377" t="s">
        <v>65</v>
      </c>
      <c r="D2377" t="s">
        <v>1659</v>
      </c>
      <c r="E2377" s="12">
        <v>1.02</v>
      </c>
      <c r="G2377" t="s">
        <v>818</v>
      </c>
      <c r="H2377" s="13">
        <v>0</v>
      </c>
      <c r="I2377" t="s">
        <v>819</v>
      </c>
      <c r="J2377" s="14">
        <f>ROUND(E2377* H2377,5)</f>
        <v>0</v>
      </c>
      <c r="K2377" s="15"/>
    </row>
    <row r="2378" spans="1:27" x14ac:dyDescent="0.25">
      <c r="D2378" s="16" t="s">
        <v>833</v>
      </c>
      <c r="E2378" s="15"/>
      <c r="H2378" s="15"/>
      <c r="K2378" s="13">
        <f>SUM(J2377:J2377)</f>
        <v>0</v>
      </c>
    </row>
    <row r="2379" spans="1:27" x14ac:dyDescent="0.25">
      <c r="E2379" s="15"/>
      <c r="H2379" s="15"/>
      <c r="K2379" s="15"/>
    </row>
    <row r="2380" spans="1:27" x14ac:dyDescent="0.25">
      <c r="D2380" s="16" t="s">
        <v>835</v>
      </c>
      <c r="E2380" s="15"/>
      <c r="H2380" s="15">
        <v>1.5</v>
      </c>
      <c r="I2380" t="s">
        <v>836</v>
      </c>
      <c r="J2380">
        <f>ROUND(H2380/100*K2375,5)</f>
        <v>0</v>
      </c>
      <c r="K2380" s="15"/>
    </row>
    <row r="2381" spans="1:27" x14ac:dyDescent="0.25">
      <c r="D2381" s="16" t="s">
        <v>834</v>
      </c>
      <c r="E2381" s="15"/>
      <c r="H2381" s="15"/>
      <c r="K2381" s="17">
        <f>SUM(J2372:J2380)</f>
        <v>0</v>
      </c>
    </row>
    <row r="2382" spans="1:27" x14ac:dyDescent="0.25">
      <c r="D2382" s="16" t="s">
        <v>837</v>
      </c>
      <c r="E2382" s="15"/>
      <c r="H2382" s="15"/>
      <c r="K2382" s="17">
        <f>SUM(K2381:K2381)</f>
        <v>0</v>
      </c>
    </row>
    <row r="2384" spans="1:27" ht="45" customHeight="1" x14ac:dyDescent="0.25">
      <c r="A2384" s="25" t="s">
        <v>1660</v>
      </c>
      <c r="B2384" s="25" t="s">
        <v>395</v>
      </c>
      <c r="C2384" s="1" t="s">
        <v>65</v>
      </c>
      <c r="D2384" s="32" t="s">
        <v>396</v>
      </c>
      <c r="E2384" s="33"/>
      <c r="F2384" s="33"/>
      <c r="G2384" s="1"/>
      <c r="H2384" s="26" t="s">
        <v>812</v>
      </c>
      <c r="I2384" s="34">
        <v>1</v>
      </c>
      <c r="J2384" s="35"/>
      <c r="K2384" s="27">
        <f>ROUND(K2396,2)</f>
        <v>0</v>
      </c>
      <c r="L2384" s="1"/>
      <c r="M2384" s="1"/>
      <c r="N2384" s="1"/>
      <c r="O2384" s="1"/>
      <c r="P2384" s="1"/>
      <c r="Q2384" s="1"/>
      <c r="R2384" s="1"/>
      <c r="S2384" s="1"/>
      <c r="T2384" s="1"/>
      <c r="U2384" s="1"/>
      <c r="V2384" s="1"/>
      <c r="W2384" s="1"/>
      <c r="X2384" s="1"/>
      <c r="Y2384" s="1"/>
      <c r="Z2384" s="1"/>
      <c r="AA2384" s="1"/>
    </row>
    <row r="2385" spans="1:27" x14ac:dyDescent="0.25">
      <c r="B2385" s="28" t="s">
        <v>813</v>
      </c>
    </row>
    <row r="2386" spans="1:27" x14ac:dyDescent="0.25">
      <c r="B2386" t="s">
        <v>1053</v>
      </c>
      <c r="C2386" t="s">
        <v>815</v>
      </c>
      <c r="D2386" t="s">
        <v>1054</v>
      </c>
      <c r="E2386" s="12">
        <v>0.1</v>
      </c>
      <c r="F2386" t="s">
        <v>817</v>
      </c>
      <c r="G2386" t="s">
        <v>818</v>
      </c>
      <c r="H2386" s="13">
        <v>0</v>
      </c>
      <c r="I2386" t="s">
        <v>819</v>
      </c>
      <c r="J2386" s="14">
        <f>ROUND(E2386/I2384* H2386,5)</f>
        <v>0</v>
      </c>
      <c r="K2386" s="15"/>
    </row>
    <row r="2387" spans="1:27" x14ac:dyDescent="0.25">
      <c r="B2387" t="s">
        <v>1051</v>
      </c>
      <c r="C2387" t="s">
        <v>815</v>
      </c>
      <c r="D2387" t="s">
        <v>1052</v>
      </c>
      <c r="E2387" s="12">
        <v>0.15</v>
      </c>
      <c r="F2387" t="s">
        <v>817</v>
      </c>
      <c r="G2387" t="s">
        <v>818</v>
      </c>
      <c r="H2387" s="13">
        <v>0</v>
      </c>
      <c r="I2387" t="s">
        <v>819</v>
      </c>
      <c r="J2387" s="14">
        <f>ROUND(E2387/I2384* H2387,5)</f>
        <v>0</v>
      </c>
      <c r="K2387" s="15"/>
    </row>
    <row r="2388" spans="1:27" x14ac:dyDescent="0.25">
      <c r="D2388" s="16" t="s">
        <v>820</v>
      </c>
      <c r="E2388" s="15"/>
      <c r="H2388" s="15"/>
      <c r="K2388" s="13">
        <f>SUM(J2386:J2387)</f>
        <v>0</v>
      </c>
    </row>
    <row r="2389" spans="1:27" x14ac:dyDescent="0.25">
      <c r="B2389" s="28" t="s">
        <v>825</v>
      </c>
      <c r="E2389" s="15"/>
      <c r="H2389" s="15"/>
      <c r="K2389" s="15"/>
    </row>
    <row r="2390" spans="1:27" x14ac:dyDescent="0.25">
      <c r="B2390" t="s">
        <v>1661</v>
      </c>
      <c r="C2390" t="s">
        <v>65</v>
      </c>
      <c r="D2390" t="s">
        <v>1662</v>
      </c>
      <c r="E2390" s="12">
        <v>1.02</v>
      </c>
      <c r="G2390" t="s">
        <v>818</v>
      </c>
      <c r="H2390" s="13">
        <v>0</v>
      </c>
      <c r="I2390" t="s">
        <v>819</v>
      </c>
      <c r="J2390" s="14">
        <f>ROUND(E2390* H2390,5)</f>
        <v>0</v>
      </c>
      <c r="K2390" s="15"/>
    </row>
    <row r="2391" spans="1:27" x14ac:dyDescent="0.25">
      <c r="B2391" t="s">
        <v>1663</v>
      </c>
      <c r="C2391" t="s">
        <v>17</v>
      </c>
      <c r="D2391" t="s">
        <v>1664</v>
      </c>
      <c r="E2391" s="12">
        <v>1</v>
      </c>
      <c r="G2391" t="s">
        <v>818</v>
      </c>
      <c r="H2391" s="13">
        <v>0</v>
      </c>
      <c r="I2391" t="s">
        <v>819</v>
      </c>
      <c r="J2391" s="14">
        <f>ROUND(E2391* H2391,5)</f>
        <v>0</v>
      </c>
      <c r="K2391" s="15"/>
    </row>
    <row r="2392" spans="1:27" x14ac:dyDescent="0.25">
      <c r="D2392" s="16" t="s">
        <v>833</v>
      </c>
      <c r="E2392" s="15"/>
      <c r="H2392" s="15"/>
      <c r="K2392" s="13">
        <f>SUM(J2390:J2391)</f>
        <v>0</v>
      </c>
    </row>
    <row r="2393" spans="1:27" x14ac:dyDescent="0.25">
      <c r="E2393" s="15"/>
      <c r="H2393" s="15"/>
      <c r="K2393" s="15"/>
    </row>
    <row r="2394" spans="1:27" x14ac:dyDescent="0.25">
      <c r="D2394" s="16" t="s">
        <v>835</v>
      </c>
      <c r="E2394" s="15"/>
      <c r="H2394" s="15">
        <v>1.5</v>
      </c>
      <c r="I2394" t="s">
        <v>836</v>
      </c>
      <c r="J2394">
        <f>ROUND(H2394/100*K2388,5)</f>
        <v>0</v>
      </c>
      <c r="K2394" s="15"/>
    </row>
    <row r="2395" spans="1:27" x14ac:dyDescent="0.25">
      <c r="D2395" s="16" t="s">
        <v>834</v>
      </c>
      <c r="E2395" s="15"/>
      <c r="H2395" s="15"/>
      <c r="K2395" s="17">
        <f>SUM(J2385:J2394)</f>
        <v>0</v>
      </c>
    </row>
    <row r="2396" spans="1:27" x14ac:dyDescent="0.25">
      <c r="D2396" s="16" t="s">
        <v>837</v>
      </c>
      <c r="E2396" s="15"/>
      <c r="H2396" s="15"/>
      <c r="K2396" s="17">
        <f>SUM(K2395:K2395)</f>
        <v>0</v>
      </c>
    </row>
    <row r="2398" spans="1:27" ht="45" customHeight="1" x14ac:dyDescent="0.25">
      <c r="A2398" s="25" t="s">
        <v>1665</v>
      </c>
      <c r="B2398" s="25" t="s">
        <v>399</v>
      </c>
      <c r="C2398" s="1" t="s">
        <v>17</v>
      </c>
      <c r="D2398" s="32" t="s">
        <v>400</v>
      </c>
      <c r="E2398" s="33"/>
      <c r="F2398" s="33"/>
      <c r="G2398" s="1"/>
      <c r="H2398" s="26" t="s">
        <v>812</v>
      </c>
      <c r="I2398" s="34">
        <v>1</v>
      </c>
      <c r="J2398" s="35"/>
      <c r="K2398" s="27">
        <f>ROUND(K2410,2)</f>
        <v>0</v>
      </c>
      <c r="L2398" s="1"/>
      <c r="M2398" s="1"/>
      <c r="N2398" s="1"/>
      <c r="O2398" s="1"/>
      <c r="P2398" s="1"/>
      <c r="Q2398" s="1"/>
      <c r="R2398" s="1"/>
      <c r="S2398" s="1"/>
      <c r="T2398" s="1"/>
      <c r="U2398" s="1"/>
      <c r="V2398" s="1"/>
      <c r="W2398" s="1"/>
      <c r="X2398" s="1"/>
      <c r="Y2398" s="1"/>
      <c r="Z2398" s="1"/>
      <c r="AA2398" s="1"/>
    </row>
    <row r="2399" spans="1:27" x14ac:dyDescent="0.25">
      <c r="B2399" s="28" t="s">
        <v>813</v>
      </c>
    </row>
    <row r="2400" spans="1:27" x14ac:dyDescent="0.25">
      <c r="B2400" t="s">
        <v>1051</v>
      </c>
      <c r="C2400" t="s">
        <v>815</v>
      </c>
      <c r="D2400" t="s">
        <v>1052</v>
      </c>
      <c r="E2400" s="12">
        <v>0.25</v>
      </c>
      <c r="F2400" t="s">
        <v>817</v>
      </c>
      <c r="G2400" t="s">
        <v>818</v>
      </c>
      <c r="H2400" s="13">
        <v>0</v>
      </c>
      <c r="I2400" t="s">
        <v>819</v>
      </c>
      <c r="J2400" s="14">
        <f>ROUND(E2400/I2398* H2400,5)</f>
        <v>0</v>
      </c>
      <c r="K2400" s="15"/>
    </row>
    <row r="2401" spans="1:27" x14ac:dyDescent="0.25">
      <c r="B2401" t="s">
        <v>1053</v>
      </c>
      <c r="C2401" t="s">
        <v>815</v>
      </c>
      <c r="D2401" t="s">
        <v>1054</v>
      </c>
      <c r="E2401" s="12">
        <v>0.183</v>
      </c>
      <c r="F2401" t="s">
        <v>817</v>
      </c>
      <c r="G2401" t="s">
        <v>818</v>
      </c>
      <c r="H2401" s="13">
        <v>0</v>
      </c>
      <c r="I2401" t="s">
        <v>819</v>
      </c>
      <c r="J2401" s="14">
        <f>ROUND(E2401/I2398* H2401,5)</f>
        <v>0</v>
      </c>
      <c r="K2401" s="15"/>
    </row>
    <row r="2402" spans="1:27" x14ac:dyDescent="0.25">
      <c r="D2402" s="16" t="s">
        <v>820</v>
      </c>
      <c r="E2402" s="15"/>
      <c r="H2402" s="15"/>
      <c r="K2402" s="13">
        <f>SUM(J2400:J2401)</f>
        <v>0</v>
      </c>
    </row>
    <row r="2403" spans="1:27" x14ac:dyDescent="0.25">
      <c r="B2403" s="28" t="s">
        <v>825</v>
      </c>
      <c r="E2403" s="15"/>
      <c r="H2403" s="15"/>
      <c r="K2403" s="15"/>
    </row>
    <row r="2404" spans="1:27" x14ac:dyDescent="0.25">
      <c r="B2404" t="s">
        <v>1666</v>
      </c>
      <c r="C2404" t="s">
        <v>17</v>
      </c>
      <c r="D2404" t="s">
        <v>1667</v>
      </c>
      <c r="E2404" s="12">
        <v>1</v>
      </c>
      <c r="G2404" t="s">
        <v>818</v>
      </c>
      <c r="H2404" s="13">
        <v>0</v>
      </c>
      <c r="I2404" t="s">
        <v>819</v>
      </c>
      <c r="J2404" s="14">
        <f>ROUND(E2404* H2404,5)</f>
        <v>0</v>
      </c>
      <c r="K2404" s="15"/>
    </row>
    <row r="2405" spans="1:27" x14ac:dyDescent="0.25">
      <c r="B2405" t="s">
        <v>1668</v>
      </c>
      <c r="C2405" t="s">
        <v>17</v>
      </c>
      <c r="D2405" t="s">
        <v>1669</v>
      </c>
      <c r="E2405" s="12">
        <v>1</v>
      </c>
      <c r="G2405" t="s">
        <v>818</v>
      </c>
      <c r="H2405" s="13">
        <v>0</v>
      </c>
      <c r="I2405" t="s">
        <v>819</v>
      </c>
      <c r="J2405" s="14">
        <f>ROUND(E2405* H2405,5)</f>
        <v>0</v>
      </c>
      <c r="K2405" s="15"/>
    </row>
    <row r="2406" spans="1:27" x14ac:dyDescent="0.25">
      <c r="D2406" s="16" t="s">
        <v>833</v>
      </c>
      <c r="E2406" s="15"/>
      <c r="H2406" s="15"/>
      <c r="K2406" s="13">
        <f>SUM(J2404:J2405)</f>
        <v>0</v>
      </c>
    </row>
    <row r="2407" spans="1:27" x14ac:dyDescent="0.25">
      <c r="E2407" s="15"/>
      <c r="H2407" s="15"/>
      <c r="K2407" s="15"/>
    </row>
    <row r="2408" spans="1:27" x14ac:dyDescent="0.25">
      <c r="D2408" s="16" t="s">
        <v>835</v>
      </c>
      <c r="E2408" s="15"/>
      <c r="H2408" s="15">
        <v>1.5</v>
      </c>
      <c r="I2408" t="s">
        <v>836</v>
      </c>
      <c r="J2408">
        <f>ROUND(H2408/100*K2402,5)</f>
        <v>0</v>
      </c>
      <c r="K2408" s="15"/>
    </row>
    <row r="2409" spans="1:27" x14ac:dyDescent="0.25">
      <c r="D2409" s="16" t="s">
        <v>834</v>
      </c>
      <c r="E2409" s="15"/>
      <c r="H2409" s="15"/>
      <c r="K2409" s="17">
        <f>SUM(J2399:J2408)</f>
        <v>0</v>
      </c>
    </row>
    <row r="2410" spans="1:27" x14ac:dyDescent="0.25">
      <c r="D2410" s="16" t="s">
        <v>837</v>
      </c>
      <c r="E2410" s="15"/>
      <c r="H2410" s="15"/>
      <c r="K2410" s="17">
        <f>SUM(K2409:K2409)</f>
        <v>0</v>
      </c>
    </row>
    <row r="2412" spans="1:27" ht="45" customHeight="1" x14ac:dyDescent="0.25">
      <c r="A2412" s="25" t="s">
        <v>1670</v>
      </c>
      <c r="B2412" s="25" t="s">
        <v>338</v>
      </c>
      <c r="C2412" s="1" t="s">
        <v>17</v>
      </c>
      <c r="D2412" s="32" t="s">
        <v>339</v>
      </c>
      <c r="E2412" s="33"/>
      <c r="F2412" s="33"/>
      <c r="G2412" s="1"/>
      <c r="H2412" s="26" t="s">
        <v>812</v>
      </c>
      <c r="I2412" s="34">
        <v>1</v>
      </c>
      <c r="J2412" s="35"/>
      <c r="K2412" s="27">
        <f>ROUND(K2423,2)</f>
        <v>0</v>
      </c>
      <c r="L2412" s="1"/>
      <c r="M2412" s="1"/>
      <c r="N2412" s="1"/>
      <c r="O2412" s="1"/>
      <c r="P2412" s="1"/>
      <c r="Q2412" s="1"/>
      <c r="R2412" s="1"/>
      <c r="S2412" s="1"/>
      <c r="T2412" s="1"/>
      <c r="U2412" s="1"/>
      <c r="V2412" s="1"/>
      <c r="W2412" s="1"/>
      <c r="X2412" s="1"/>
      <c r="Y2412" s="1"/>
      <c r="Z2412" s="1"/>
      <c r="AA2412" s="1"/>
    </row>
    <row r="2413" spans="1:27" x14ac:dyDescent="0.25">
      <c r="B2413" s="28" t="s">
        <v>813</v>
      </c>
    </row>
    <row r="2414" spans="1:27" x14ac:dyDescent="0.25">
      <c r="B2414" t="s">
        <v>1051</v>
      </c>
      <c r="C2414" t="s">
        <v>815</v>
      </c>
      <c r="D2414" t="s">
        <v>1052</v>
      </c>
      <c r="E2414" s="12">
        <v>0.13300000000000001</v>
      </c>
      <c r="F2414" t="s">
        <v>817</v>
      </c>
      <c r="G2414" t="s">
        <v>818</v>
      </c>
      <c r="H2414" s="13">
        <v>0</v>
      </c>
      <c r="I2414" t="s">
        <v>819</v>
      </c>
      <c r="J2414" s="14">
        <f>ROUND(E2414/I2412* H2414,5)</f>
        <v>0</v>
      </c>
      <c r="K2414" s="15"/>
    </row>
    <row r="2415" spans="1:27" x14ac:dyDescent="0.25">
      <c r="B2415" t="s">
        <v>1053</v>
      </c>
      <c r="C2415" t="s">
        <v>815</v>
      </c>
      <c r="D2415" t="s">
        <v>1054</v>
      </c>
      <c r="E2415" s="12">
        <v>0.15</v>
      </c>
      <c r="F2415" t="s">
        <v>817</v>
      </c>
      <c r="G2415" t="s">
        <v>818</v>
      </c>
      <c r="H2415" s="13">
        <v>0</v>
      </c>
      <c r="I2415" t="s">
        <v>819</v>
      </c>
      <c r="J2415" s="14">
        <f>ROUND(E2415/I2412* H2415,5)</f>
        <v>0</v>
      </c>
      <c r="K2415" s="15"/>
    </row>
    <row r="2416" spans="1:27" x14ac:dyDescent="0.25">
      <c r="D2416" s="16" t="s">
        <v>820</v>
      </c>
      <c r="E2416" s="15"/>
      <c r="H2416" s="15"/>
      <c r="K2416" s="13">
        <f>SUM(J2414:J2415)</f>
        <v>0</v>
      </c>
    </row>
    <row r="2417" spans="1:27" x14ac:dyDescent="0.25">
      <c r="B2417" s="28" t="s">
        <v>825</v>
      </c>
      <c r="E2417" s="15"/>
      <c r="H2417" s="15"/>
      <c r="K2417" s="15"/>
    </row>
    <row r="2418" spans="1:27" x14ac:dyDescent="0.25">
      <c r="B2418" t="s">
        <v>1671</v>
      </c>
      <c r="C2418" t="s">
        <v>17</v>
      </c>
      <c r="D2418" t="s">
        <v>1672</v>
      </c>
      <c r="E2418" s="12">
        <v>1</v>
      </c>
      <c r="G2418" t="s">
        <v>818</v>
      </c>
      <c r="H2418" s="13">
        <v>0</v>
      </c>
      <c r="I2418" t="s">
        <v>819</v>
      </c>
      <c r="J2418" s="14">
        <f>ROUND(E2418* H2418,5)</f>
        <v>0</v>
      </c>
      <c r="K2418" s="15"/>
    </row>
    <row r="2419" spans="1:27" x14ac:dyDescent="0.25">
      <c r="D2419" s="16" t="s">
        <v>833</v>
      </c>
      <c r="E2419" s="15"/>
      <c r="H2419" s="15"/>
      <c r="K2419" s="13">
        <f>SUM(J2418:J2418)</f>
        <v>0</v>
      </c>
    </row>
    <row r="2420" spans="1:27" x14ac:dyDescent="0.25">
      <c r="E2420" s="15"/>
      <c r="H2420" s="15"/>
      <c r="K2420" s="15"/>
    </row>
    <row r="2421" spans="1:27" x14ac:dyDescent="0.25">
      <c r="D2421" s="16" t="s">
        <v>835</v>
      </c>
      <c r="E2421" s="15"/>
      <c r="H2421" s="15">
        <v>1.5</v>
      </c>
      <c r="I2421" t="s">
        <v>836</v>
      </c>
      <c r="J2421">
        <f>ROUND(H2421/100*K2416,5)</f>
        <v>0</v>
      </c>
      <c r="K2421" s="15"/>
    </row>
    <row r="2422" spans="1:27" x14ac:dyDescent="0.25">
      <c r="D2422" s="16" t="s">
        <v>834</v>
      </c>
      <c r="E2422" s="15"/>
      <c r="H2422" s="15"/>
      <c r="K2422" s="17">
        <f>SUM(J2413:J2421)</f>
        <v>0</v>
      </c>
    </row>
    <row r="2423" spans="1:27" x14ac:dyDescent="0.25">
      <c r="D2423" s="16" t="s">
        <v>837</v>
      </c>
      <c r="E2423" s="15"/>
      <c r="H2423" s="15"/>
      <c r="K2423" s="17">
        <f>SUM(K2422:K2422)</f>
        <v>0</v>
      </c>
    </row>
    <row r="2425" spans="1:27" ht="45" customHeight="1" x14ac:dyDescent="0.25">
      <c r="A2425" s="25" t="s">
        <v>1673</v>
      </c>
      <c r="B2425" s="25" t="s">
        <v>375</v>
      </c>
      <c r="C2425" s="1" t="s">
        <v>17</v>
      </c>
      <c r="D2425" s="32" t="s">
        <v>376</v>
      </c>
      <c r="E2425" s="33"/>
      <c r="F2425" s="33"/>
      <c r="G2425" s="1"/>
      <c r="H2425" s="26" t="s">
        <v>812</v>
      </c>
      <c r="I2425" s="34">
        <v>1</v>
      </c>
      <c r="J2425" s="35"/>
      <c r="K2425" s="27">
        <f>ROUND(K2435,2)</f>
        <v>0</v>
      </c>
      <c r="L2425" s="1"/>
      <c r="M2425" s="1"/>
      <c r="N2425" s="1"/>
      <c r="O2425" s="1"/>
      <c r="P2425" s="1"/>
      <c r="Q2425" s="1"/>
      <c r="R2425" s="1"/>
      <c r="S2425" s="1"/>
      <c r="T2425" s="1"/>
      <c r="U2425" s="1"/>
      <c r="V2425" s="1"/>
      <c r="W2425" s="1"/>
      <c r="X2425" s="1"/>
      <c r="Y2425" s="1"/>
      <c r="Z2425" s="1"/>
      <c r="AA2425" s="1"/>
    </row>
    <row r="2426" spans="1:27" x14ac:dyDescent="0.25">
      <c r="B2426" s="28" t="s">
        <v>813</v>
      </c>
    </row>
    <row r="2427" spans="1:27" x14ac:dyDescent="0.25">
      <c r="B2427" t="s">
        <v>1101</v>
      </c>
      <c r="C2427" t="s">
        <v>815</v>
      </c>
      <c r="D2427" t="s">
        <v>1052</v>
      </c>
      <c r="E2427" s="12">
        <v>0.13300000000000001</v>
      </c>
      <c r="F2427" t="s">
        <v>817</v>
      </c>
      <c r="G2427" t="s">
        <v>818</v>
      </c>
      <c r="H2427" s="13">
        <v>0</v>
      </c>
      <c r="I2427" t="s">
        <v>819</v>
      </c>
      <c r="J2427" s="14">
        <f>ROUND(E2427/I2425* H2427,5)</f>
        <v>0</v>
      </c>
      <c r="K2427" s="15"/>
    </row>
    <row r="2428" spans="1:27" x14ac:dyDescent="0.25">
      <c r="B2428" t="s">
        <v>1053</v>
      </c>
      <c r="C2428" t="s">
        <v>815</v>
      </c>
      <c r="D2428" t="s">
        <v>1054</v>
      </c>
      <c r="E2428" s="12">
        <v>0.15</v>
      </c>
      <c r="F2428" t="s">
        <v>817</v>
      </c>
      <c r="G2428" t="s">
        <v>818</v>
      </c>
      <c r="H2428" s="13">
        <v>0</v>
      </c>
      <c r="I2428" t="s">
        <v>819</v>
      </c>
      <c r="J2428" s="14">
        <f>ROUND(E2428/I2425* H2428,5)</f>
        <v>0</v>
      </c>
      <c r="K2428" s="15"/>
    </row>
    <row r="2429" spans="1:27" x14ac:dyDescent="0.25">
      <c r="D2429" s="16" t="s">
        <v>820</v>
      </c>
      <c r="E2429" s="15"/>
      <c r="H2429" s="15"/>
      <c r="K2429" s="13">
        <f>SUM(J2427:J2428)</f>
        <v>0</v>
      </c>
    </row>
    <row r="2430" spans="1:27" x14ac:dyDescent="0.25">
      <c r="B2430" s="28" t="s">
        <v>825</v>
      </c>
      <c r="E2430" s="15"/>
      <c r="H2430" s="15"/>
      <c r="K2430" s="15"/>
    </row>
    <row r="2431" spans="1:27" x14ac:dyDescent="0.25">
      <c r="B2431" t="s">
        <v>1674</v>
      </c>
      <c r="C2431" t="s">
        <v>17</v>
      </c>
      <c r="D2431" t="s">
        <v>1675</v>
      </c>
      <c r="E2431" s="12">
        <v>0.6</v>
      </c>
      <c r="G2431" t="s">
        <v>818</v>
      </c>
      <c r="H2431" s="13">
        <v>0</v>
      </c>
      <c r="I2431" t="s">
        <v>819</v>
      </c>
      <c r="J2431" s="14">
        <f>ROUND(E2431* H2431,5)</f>
        <v>0</v>
      </c>
      <c r="K2431" s="15"/>
    </row>
    <row r="2432" spans="1:27" x14ac:dyDescent="0.25">
      <c r="B2432" t="s">
        <v>1104</v>
      </c>
      <c r="C2432" t="s">
        <v>836</v>
      </c>
      <c r="D2432" t="s">
        <v>1105</v>
      </c>
      <c r="E2432" s="12">
        <v>6.0999999999999999E-2</v>
      </c>
      <c r="G2432" t="s">
        <v>818</v>
      </c>
      <c r="H2432" s="13">
        <v>0</v>
      </c>
      <c r="I2432" t="s">
        <v>819</v>
      </c>
      <c r="J2432" s="14">
        <f>ROUND(E2432* H2432,5)</f>
        <v>0</v>
      </c>
      <c r="K2432" s="15"/>
    </row>
    <row r="2433" spans="1:27" x14ac:dyDescent="0.25">
      <c r="D2433" s="16" t="s">
        <v>833</v>
      </c>
      <c r="E2433" s="15"/>
      <c r="H2433" s="15"/>
      <c r="K2433" s="13">
        <f>SUM(J2431:J2432)</f>
        <v>0</v>
      </c>
    </row>
    <row r="2434" spans="1:27" x14ac:dyDescent="0.25">
      <c r="D2434" s="16" t="s">
        <v>834</v>
      </c>
      <c r="E2434" s="15"/>
      <c r="H2434" s="15"/>
      <c r="K2434" s="17">
        <f>SUM(J2426:J2433)</f>
        <v>0</v>
      </c>
    </row>
    <row r="2435" spans="1:27" x14ac:dyDescent="0.25">
      <c r="D2435" s="16" t="s">
        <v>837</v>
      </c>
      <c r="E2435" s="15"/>
      <c r="H2435" s="15"/>
      <c r="K2435" s="17">
        <f>SUM(K2434:K2434)</f>
        <v>0</v>
      </c>
    </row>
    <row r="2437" spans="1:27" ht="45" customHeight="1" x14ac:dyDescent="0.25">
      <c r="A2437" s="25" t="s">
        <v>1676</v>
      </c>
      <c r="B2437" s="25" t="s">
        <v>387</v>
      </c>
      <c r="C2437" s="1" t="s">
        <v>17</v>
      </c>
      <c r="D2437" s="32" t="s">
        <v>388</v>
      </c>
      <c r="E2437" s="33"/>
      <c r="F2437" s="33"/>
      <c r="G2437" s="1"/>
      <c r="H2437" s="26" t="s">
        <v>812</v>
      </c>
      <c r="I2437" s="34">
        <v>1</v>
      </c>
      <c r="J2437" s="35"/>
      <c r="K2437" s="27">
        <f>ROUND(K2448,2)</f>
        <v>0</v>
      </c>
      <c r="L2437" s="1"/>
      <c r="M2437" s="1"/>
      <c r="N2437" s="1"/>
      <c r="O2437" s="1"/>
      <c r="P2437" s="1"/>
      <c r="Q2437" s="1"/>
      <c r="R2437" s="1"/>
      <c r="S2437" s="1"/>
      <c r="T2437" s="1"/>
      <c r="U2437" s="1"/>
      <c r="V2437" s="1"/>
      <c r="W2437" s="1"/>
      <c r="X2437" s="1"/>
      <c r="Y2437" s="1"/>
      <c r="Z2437" s="1"/>
      <c r="AA2437" s="1"/>
    </row>
    <row r="2438" spans="1:27" x14ac:dyDescent="0.25">
      <c r="B2438" s="28" t="s">
        <v>813</v>
      </c>
    </row>
    <row r="2439" spans="1:27" x14ac:dyDescent="0.25">
      <c r="B2439" t="s">
        <v>1053</v>
      </c>
      <c r="C2439" t="s">
        <v>815</v>
      </c>
      <c r="D2439" t="s">
        <v>1054</v>
      </c>
      <c r="E2439" s="12">
        <v>0.15</v>
      </c>
      <c r="F2439" t="s">
        <v>817</v>
      </c>
      <c r="G2439" t="s">
        <v>818</v>
      </c>
      <c r="H2439" s="13">
        <v>0</v>
      </c>
      <c r="I2439" t="s">
        <v>819</v>
      </c>
      <c r="J2439" s="14">
        <f>ROUND(E2439/I2437* H2439,5)</f>
        <v>0</v>
      </c>
      <c r="K2439" s="15"/>
    </row>
    <row r="2440" spans="1:27" x14ac:dyDescent="0.25">
      <c r="B2440" t="s">
        <v>1051</v>
      </c>
      <c r="C2440" t="s">
        <v>815</v>
      </c>
      <c r="D2440" t="s">
        <v>1052</v>
      </c>
      <c r="E2440" s="12">
        <v>0.13300000000000001</v>
      </c>
      <c r="F2440" t="s">
        <v>817</v>
      </c>
      <c r="G2440" t="s">
        <v>818</v>
      </c>
      <c r="H2440" s="13">
        <v>0</v>
      </c>
      <c r="I2440" t="s">
        <v>819</v>
      </c>
      <c r="J2440" s="14">
        <f>ROUND(E2440/I2437* H2440,5)</f>
        <v>0</v>
      </c>
      <c r="K2440" s="15"/>
    </row>
    <row r="2441" spans="1:27" x14ac:dyDescent="0.25">
      <c r="D2441" s="16" t="s">
        <v>820</v>
      </c>
      <c r="E2441" s="15"/>
      <c r="H2441" s="15"/>
      <c r="K2441" s="13">
        <f>SUM(J2439:J2440)</f>
        <v>0</v>
      </c>
    </row>
    <row r="2442" spans="1:27" x14ac:dyDescent="0.25">
      <c r="B2442" s="28" t="s">
        <v>825</v>
      </c>
      <c r="E2442" s="15"/>
      <c r="H2442" s="15"/>
      <c r="K2442" s="15"/>
    </row>
    <row r="2443" spans="1:27" x14ac:dyDescent="0.25">
      <c r="B2443" t="s">
        <v>1677</v>
      </c>
      <c r="C2443" t="s">
        <v>17</v>
      </c>
      <c r="D2443" t="s">
        <v>1678</v>
      </c>
      <c r="E2443" s="12">
        <v>1</v>
      </c>
      <c r="G2443" t="s">
        <v>818</v>
      </c>
      <c r="H2443" s="13">
        <v>0</v>
      </c>
      <c r="I2443" t="s">
        <v>819</v>
      </c>
      <c r="J2443" s="14">
        <f>ROUND(E2443* H2443,5)</f>
        <v>0</v>
      </c>
      <c r="K2443" s="15"/>
    </row>
    <row r="2444" spans="1:27" x14ac:dyDescent="0.25">
      <c r="D2444" s="16" t="s">
        <v>833</v>
      </c>
      <c r="E2444" s="15"/>
      <c r="H2444" s="15"/>
      <c r="K2444" s="13">
        <f>SUM(J2443:J2443)</f>
        <v>0</v>
      </c>
    </row>
    <row r="2445" spans="1:27" x14ac:dyDescent="0.25">
      <c r="E2445" s="15"/>
      <c r="H2445" s="15"/>
      <c r="K2445" s="15"/>
    </row>
    <row r="2446" spans="1:27" x14ac:dyDescent="0.25">
      <c r="D2446" s="16" t="s">
        <v>835</v>
      </c>
      <c r="E2446" s="15"/>
      <c r="H2446" s="15">
        <v>1.5</v>
      </c>
      <c r="I2446" t="s">
        <v>836</v>
      </c>
      <c r="J2446">
        <f>ROUND(H2446/100*K2441,5)</f>
        <v>0</v>
      </c>
      <c r="K2446" s="15"/>
    </row>
    <row r="2447" spans="1:27" x14ac:dyDescent="0.25">
      <c r="D2447" s="16" t="s">
        <v>834</v>
      </c>
      <c r="E2447" s="15"/>
      <c r="H2447" s="15"/>
      <c r="K2447" s="17">
        <f>SUM(J2438:J2446)</f>
        <v>0</v>
      </c>
    </row>
    <row r="2448" spans="1:27" x14ac:dyDescent="0.25">
      <c r="D2448" s="16" t="s">
        <v>837</v>
      </c>
      <c r="E2448" s="15"/>
      <c r="H2448" s="15"/>
      <c r="K2448" s="17">
        <f>SUM(K2447:K2447)</f>
        <v>0</v>
      </c>
    </row>
    <row r="2450" spans="1:27" ht="45" customHeight="1" x14ac:dyDescent="0.25">
      <c r="A2450" s="25" t="s">
        <v>1679</v>
      </c>
      <c r="B2450" s="25" t="s">
        <v>377</v>
      </c>
      <c r="C2450" s="1" t="s">
        <v>17</v>
      </c>
      <c r="D2450" s="32" t="s">
        <v>378</v>
      </c>
      <c r="E2450" s="33"/>
      <c r="F2450" s="33"/>
      <c r="G2450" s="1"/>
      <c r="H2450" s="26" t="s">
        <v>812</v>
      </c>
      <c r="I2450" s="34">
        <v>1</v>
      </c>
      <c r="J2450" s="35"/>
      <c r="K2450" s="27">
        <f>ROUND(K2461,2)</f>
        <v>0</v>
      </c>
      <c r="L2450" s="1"/>
      <c r="M2450" s="1"/>
      <c r="N2450" s="1"/>
      <c r="O2450" s="1"/>
      <c r="P2450" s="1"/>
      <c r="Q2450" s="1"/>
      <c r="R2450" s="1"/>
      <c r="S2450" s="1"/>
      <c r="T2450" s="1"/>
      <c r="U2450" s="1"/>
      <c r="V2450" s="1"/>
      <c r="W2450" s="1"/>
      <c r="X2450" s="1"/>
      <c r="Y2450" s="1"/>
      <c r="Z2450" s="1"/>
      <c r="AA2450" s="1"/>
    </row>
    <row r="2451" spans="1:27" x14ac:dyDescent="0.25">
      <c r="B2451" s="28" t="s">
        <v>813</v>
      </c>
    </row>
    <row r="2452" spans="1:27" x14ac:dyDescent="0.25">
      <c r="B2452" t="s">
        <v>1053</v>
      </c>
      <c r="C2452" t="s">
        <v>815</v>
      </c>
      <c r="D2452" t="s">
        <v>1054</v>
      </c>
      <c r="E2452" s="12">
        <v>0.15</v>
      </c>
      <c r="F2452" t="s">
        <v>817</v>
      </c>
      <c r="G2452" t="s">
        <v>818</v>
      </c>
      <c r="H2452" s="13">
        <v>0</v>
      </c>
      <c r="I2452" t="s">
        <v>819</v>
      </c>
      <c r="J2452" s="14">
        <f>ROUND(E2452/I2450* H2452,5)</f>
        <v>0</v>
      </c>
      <c r="K2452" s="15"/>
    </row>
    <row r="2453" spans="1:27" x14ac:dyDescent="0.25">
      <c r="B2453" t="s">
        <v>1051</v>
      </c>
      <c r="C2453" t="s">
        <v>815</v>
      </c>
      <c r="D2453" t="s">
        <v>1052</v>
      </c>
      <c r="E2453" s="12">
        <v>0.13300000000000001</v>
      </c>
      <c r="F2453" t="s">
        <v>817</v>
      </c>
      <c r="G2453" t="s">
        <v>818</v>
      </c>
      <c r="H2453" s="13">
        <v>0</v>
      </c>
      <c r="I2453" t="s">
        <v>819</v>
      </c>
      <c r="J2453" s="14">
        <f>ROUND(E2453/I2450* H2453,5)</f>
        <v>0</v>
      </c>
      <c r="K2453" s="15"/>
    </row>
    <row r="2454" spans="1:27" x14ac:dyDescent="0.25">
      <c r="D2454" s="16" t="s">
        <v>820</v>
      </c>
      <c r="E2454" s="15"/>
      <c r="H2454" s="15"/>
      <c r="K2454" s="13">
        <f>SUM(J2452:J2453)</f>
        <v>0</v>
      </c>
    </row>
    <row r="2455" spans="1:27" x14ac:dyDescent="0.25">
      <c r="B2455" s="28" t="s">
        <v>825</v>
      </c>
      <c r="E2455" s="15"/>
      <c r="H2455" s="15"/>
      <c r="K2455" s="15"/>
    </row>
    <row r="2456" spans="1:27" x14ac:dyDescent="0.25">
      <c r="B2456" t="s">
        <v>1680</v>
      </c>
      <c r="C2456" t="s">
        <v>17</v>
      </c>
      <c r="D2456" t="s">
        <v>1681</v>
      </c>
      <c r="E2456" s="12">
        <v>1</v>
      </c>
      <c r="G2456" t="s">
        <v>818</v>
      </c>
      <c r="H2456" s="13">
        <v>0</v>
      </c>
      <c r="I2456" t="s">
        <v>819</v>
      </c>
      <c r="J2456" s="14">
        <f>ROUND(E2456* H2456,5)</f>
        <v>0</v>
      </c>
      <c r="K2456" s="15"/>
    </row>
    <row r="2457" spans="1:27" x14ac:dyDescent="0.25">
      <c r="D2457" s="16" t="s">
        <v>833</v>
      </c>
      <c r="E2457" s="15"/>
      <c r="H2457" s="15"/>
      <c r="K2457" s="13">
        <f>SUM(J2456:J2456)</f>
        <v>0</v>
      </c>
    </row>
    <row r="2458" spans="1:27" x14ac:dyDescent="0.25">
      <c r="E2458" s="15"/>
      <c r="H2458" s="15"/>
      <c r="K2458" s="15"/>
    </row>
    <row r="2459" spans="1:27" x14ac:dyDescent="0.25">
      <c r="D2459" s="16" t="s">
        <v>835</v>
      </c>
      <c r="E2459" s="15"/>
      <c r="H2459" s="15">
        <v>1.5</v>
      </c>
      <c r="I2459" t="s">
        <v>836</v>
      </c>
      <c r="J2459">
        <f>ROUND(H2459/100*K2454,5)</f>
        <v>0</v>
      </c>
      <c r="K2459" s="15"/>
    </row>
    <row r="2460" spans="1:27" x14ac:dyDescent="0.25">
      <c r="D2460" s="16" t="s">
        <v>834</v>
      </c>
      <c r="E2460" s="15"/>
      <c r="H2460" s="15"/>
      <c r="K2460" s="17">
        <f>SUM(J2451:J2459)</f>
        <v>0</v>
      </c>
    </row>
    <row r="2461" spans="1:27" x14ac:dyDescent="0.25">
      <c r="D2461" s="16" t="s">
        <v>837</v>
      </c>
      <c r="E2461" s="15"/>
      <c r="H2461" s="15"/>
      <c r="K2461" s="17">
        <f>SUM(K2460:K2460)</f>
        <v>0</v>
      </c>
    </row>
    <row r="2463" spans="1:27" ht="45" customHeight="1" x14ac:dyDescent="0.25">
      <c r="A2463" s="25" t="s">
        <v>1682</v>
      </c>
      <c r="B2463" s="25" t="s">
        <v>336</v>
      </c>
      <c r="C2463" s="1" t="s">
        <v>17</v>
      </c>
      <c r="D2463" s="32" t="s">
        <v>337</v>
      </c>
      <c r="E2463" s="33"/>
      <c r="F2463" s="33"/>
      <c r="G2463" s="1"/>
      <c r="H2463" s="26" t="s">
        <v>812</v>
      </c>
      <c r="I2463" s="34">
        <v>1</v>
      </c>
      <c r="J2463" s="35"/>
      <c r="K2463" s="27">
        <f>ROUND(K2473,2)</f>
        <v>0</v>
      </c>
      <c r="L2463" s="1"/>
      <c r="M2463" s="1"/>
      <c r="N2463" s="1"/>
      <c r="O2463" s="1"/>
      <c r="P2463" s="1"/>
      <c r="Q2463" s="1"/>
      <c r="R2463" s="1"/>
      <c r="S2463" s="1"/>
      <c r="T2463" s="1"/>
      <c r="U2463" s="1"/>
      <c r="V2463" s="1"/>
      <c r="W2463" s="1"/>
      <c r="X2463" s="1"/>
      <c r="Y2463" s="1"/>
      <c r="Z2463" s="1"/>
      <c r="AA2463" s="1"/>
    </row>
    <row r="2464" spans="1:27" x14ac:dyDescent="0.25">
      <c r="B2464" s="28" t="s">
        <v>813</v>
      </c>
    </row>
    <row r="2465" spans="1:27" x14ac:dyDescent="0.25">
      <c r="B2465" t="s">
        <v>1053</v>
      </c>
      <c r="C2465" t="s">
        <v>815</v>
      </c>
      <c r="D2465" t="s">
        <v>1054</v>
      </c>
      <c r="E2465" s="12">
        <v>0.15</v>
      </c>
      <c r="F2465" t="s">
        <v>817</v>
      </c>
      <c r="G2465" t="s">
        <v>818</v>
      </c>
      <c r="H2465" s="13">
        <v>0</v>
      </c>
      <c r="I2465" t="s">
        <v>819</v>
      </c>
      <c r="J2465" s="14">
        <f>ROUND(E2465/I2463* H2465,5)</f>
        <v>0</v>
      </c>
      <c r="K2465" s="15"/>
    </row>
    <row r="2466" spans="1:27" x14ac:dyDescent="0.25">
      <c r="B2466" t="s">
        <v>1101</v>
      </c>
      <c r="C2466" t="s">
        <v>815</v>
      </c>
      <c r="D2466" t="s">
        <v>1052</v>
      </c>
      <c r="E2466" s="12">
        <v>0.13300000000000001</v>
      </c>
      <c r="F2466" t="s">
        <v>817</v>
      </c>
      <c r="G2466" t="s">
        <v>818</v>
      </c>
      <c r="H2466" s="13">
        <v>0</v>
      </c>
      <c r="I2466" t="s">
        <v>819</v>
      </c>
      <c r="J2466" s="14">
        <f>ROUND(E2466/I2463* H2466,5)</f>
        <v>0</v>
      </c>
      <c r="K2466" s="15"/>
    </row>
    <row r="2467" spans="1:27" x14ac:dyDescent="0.25">
      <c r="D2467" s="16" t="s">
        <v>820</v>
      </c>
      <c r="E2467" s="15"/>
      <c r="H2467" s="15"/>
      <c r="K2467" s="13">
        <f>SUM(J2465:J2466)</f>
        <v>0</v>
      </c>
    </row>
    <row r="2468" spans="1:27" x14ac:dyDescent="0.25">
      <c r="B2468" s="28" t="s">
        <v>825</v>
      </c>
      <c r="E2468" s="15"/>
      <c r="H2468" s="15"/>
      <c r="K2468" s="15"/>
    </row>
    <row r="2469" spans="1:27" x14ac:dyDescent="0.25">
      <c r="B2469" t="s">
        <v>1683</v>
      </c>
      <c r="C2469" t="s">
        <v>17</v>
      </c>
      <c r="D2469" t="s">
        <v>1103</v>
      </c>
      <c r="E2469" s="12">
        <v>1</v>
      </c>
      <c r="G2469" t="s">
        <v>818</v>
      </c>
      <c r="H2469" s="13">
        <v>0</v>
      </c>
      <c r="I2469" t="s">
        <v>819</v>
      </c>
      <c r="J2469" s="14">
        <f>ROUND(E2469* H2469,5)</f>
        <v>0</v>
      </c>
      <c r="K2469" s="15"/>
    </row>
    <row r="2470" spans="1:27" x14ac:dyDescent="0.25">
      <c r="B2470" t="s">
        <v>1104</v>
      </c>
      <c r="C2470" t="s">
        <v>836</v>
      </c>
      <c r="D2470" t="s">
        <v>1105</v>
      </c>
      <c r="E2470" s="12">
        <v>6.0999999999999999E-2</v>
      </c>
      <c r="G2470" t="s">
        <v>818</v>
      </c>
      <c r="H2470" s="13">
        <v>0</v>
      </c>
      <c r="I2470" t="s">
        <v>819</v>
      </c>
      <c r="J2470" s="14">
        <f>ROUND(E2470* H2470,5)</f>
        <v>0</v>
      </c>
      <c r="K2470" s="15"/>
    </row>
    <row r="2471" spans="1:27" x14ac:dyDescent="0.25">
      <c r="D2471" s="16" t="s">
        <v>833</v>
      </c>
      <c r="E2471" s="15"/>
      <c r="H2471" s="15"/>
      <c r="K2471" s="13">
        <f>SUM(J2469:J2470)</f>
        <v>0</v>
      </c>
    </row>
    <row r="2472" spans="1:27" x14ac:dyDescent="0.25">
      <c r="D2472" s="16" t="s">
        <v>834</v>
      </c>
      <c r="E2472" s="15"/>
      <c r="H2472" s="15"/>
      <c r="K2472" s="17">
        <f>SUM(J2464:J2471)</f>
        <v>0</v>
      </c>
    </row>
    <row r="2473" spans="1:27" x14ac:dyDescent="0.25">
      <c r="D2473" s="16" t="s">
        <v>837</v>
      </c>
      <c r="E2473" s="15"/>
      <c r="H2473" s="15"/>
      <c r="K2473" s="17">
        <f>SUM(K2472:K2472)</f>
        <v>0</v>
      </c>
    </row>
    <row r="2475" spans="1:27" ht="45" customHeight="1" x14ac:dyDescent="0.25">
      <c r="A2475" s="25" t="s">
        <v>1684</v>
      </c>
      <c r="B2475" s="25" t="s">
        <v>385</v>
      </c>
      <c r="C2475" s="1" t="s">
        <v>17</v>
      </c>
      <c r="D2475" s="32" t="s">
        <v>386</v>
      </c>
      <c r="E2475" s="33"/>
      <c r="F2475" s="33"/>
      <c r="G2475" s="1"/>
      <c r="H2475" s="26" t="s">
        <v>812</v>
      </c>
      <c r="I2475" s="34">
        <v>1</v>
      </c>
      <c r="J2475" s="35"/>
      <c r="K2475" s="27">
        <f>ROUND(K2485,2)</f>
        <v>0</v>
      </c>
      <c r="L2475" s="1"/>
      <c r="M2475" s="1"/>
      <c r="N2475" s="1"/>
      <c r="O2475" s="1"/>
      <c r="P2475" s="1"/>
      <c r="Q2475" s="1"/>
      <c r="R2475" s="1"/>
      <c r="S2475" s="1"/>
      <c r="T2475" s="1"/>
      <c r="U2475" s="1"/>
      <c r="V2475" s="1"/>
      <c r="W2475" s="1"/>
      <c r="X2475" s="1"/>
      <c r="Y2475" s="1"/>
      <c r="Z2475" s="1"/>
      <c r="AA2475" s="1"/>
    </row>
    <row r="2476" spans="1:27" x14ac:dyDescent="0.25">
      <c r="B2476" s="28" t="s">
        <v>813</v>
      </c>
    </row>
    <row r="2477" spans="1:27" x14ac:dyDescent="0.25">
      <c r="B2477" t="s">
        <v>1053</v>
      </c>
      <c r="C2477" t="s">
        <v>815</v>
      </c>
      <c r="D2477" t="s">
        <v>1054</v>
      </c>
      <c r="E2477" s="12">
        <v>0.15</v>
      </c>
      <c r="F2477" t="s">
        <v>817</v>
      </c>
      <c r="G2477" t="s">
        <v>818</v>
      </c>
      <c r="H2477" s="13">
        <v>0</v>
      </c>
      <c r="I2477" t="s">
        <v>819</v>
      </c>
      <c r="J2477" s="14">
        <f>ROUND(E2477/I2475* H2477,5)</f>
        <v>0</v>
      </c>
      <c r="K2477" s="15"/>
    </row>
    <row r="2478" spans="1:27" x14ac:dyDescent="0.25">
      <c r="B2478" t="s">
        <v>1101</v>
      </c>
      <c r="C2478" t="s">
        <v>815</v>
      </c>
      <c r="D2478" t="s">
        <v>1052</v>
      </c>
      <c r="E2478" s="12">
        <v>0.13300000000000001</v>
      </c>
      <c r="F2478" t="s">
        <v>817</v>
      </c>
      <c r="G2478" t="s">
        <v>818</v>
      </c>
      <c r="H2478" s="13">
        <v>0</v>
      </c>
      <c r="I2478" t="s">
        <v>819</v>
      </c>
      <c r="J2478" s="14">
        <f>ROUND(E2478/I2475* H2478,5)</f>
        <v>0</v>
      </c>
      <c r="K2478" s="15"/>
    </row>
    <row r="2479" spans="1:27" x14ac:dyDescent="0.25">
      <c r="D2479" s="16" t="s">
        <v>820</v>
      </c>
      <c r="E2479" s="15"/>
      <c r="H2479" s="15"/>
      <c r="K2479" s="13">
        <f>SUM(J2477:J2478)</f>
        <v>0</v>
      </c>
    </row>
    <row r="2480" spans="1:27" x14ac:dyDescent="0.25">
      <c r="B2480" s="28" t="s">
        <v>825</v>
      </c>
      <c r="E2480" s="15"/>
      <c r="H2480" s="15"/>
      <c r="K2480" s="15"/>
    </row>
    <row r="2481" spans="1:27" x14ac:dyDescent="0.25">
      <c r="B2481" t="s">
        <v>1683</v>
      </c>
      <c r="C2481" t="s">
        <v>17</v>
      </c>
      <c r="D2481" t="s">
        <v>1103</v>
      </c>
      <c r="E2481" s="12">
        <v>0.7</v>
      </c>
      <c r="G2481" t="s">
        <v>818</v>
      </c>
      <c r="H2481" s="13">
        <v>0</v>
      </c>
      <c r="I2481" t="s">
        <v>819</v>
      </c>
      <c r="J2481" s="14">
        <f>ROUND(E2481* H2481,5)</f>
        <v>0</v>
      </c>
      <c r="K2481" s="15"/>
    </row>
    <row r="2482" spans="1:27" x14ac:dyDescent="0.25">
      <c r="B2482" t="s">
        <v>1104</v>
      </c>
      <c r="C2482" t="s">
        <v>836</v>
      </c>
      <c r="D2482" t="s">
        <v>1105</v>
      </c>
      <c r="E2482" s="12">
        <v>6.0999999999999999E-2</v>
      </c>
      <c r="G2482" t="s">
        <v>818</v>
      </c>
      <c r="H2482" s="13">
        <v>0</v>
      </c>
      <c r="I2482" t="s">
        <v>819</v>
      </c>
      <c r="J2482" s="14">
        <f>ROUND(E2482* H2482,5)</f>
        <v>0</v>
      </c>
      <c r="K2482" s="15"/>
    </row>
    <row r="2483" spans="1:27" x14ac:dyDescent="0.25">
      <c r="D2483" s="16" t="s">
        <v>833</v>
      </c>
      <c r="E2483" s="15"/>
      <c r="H2483" s="15"/>
      <c r="K2483" s="13">
        <f>SUM(J2481:J2482)</f>
        <v>0</v>
      </c>
    </row>
    <row r="2484" spans="1:27" x14ac:dyDescent="0.25">
      <c r="D2484" s="16" t="s">
        <v>834</v>
      </c>
      <c r="E2484" s="15"/>
      <c r="H2484" s="15"/>
      <c r="K2484" s="17">
        <f>SUM(J2476:J2483)</f>
        <v>0</v>
      </c>
    </row>
    <row r="2485" spans="1:27" x14ac:dyDescent="0.25">
      <c r="D2485" s="16" t="s">
        <v>837</v>
      </c>
      <c r="E2485" s="15"/>
      <c r="H2485" s="15"/>
      <c r="K2485" s="17">
        <f>SUM(K2484:K2484)</f>
        <v>0</v>
      </c>
    </row>
    <row r="2487" spans="1:27" ht="45" customHeight="1" x14ac:dyDescent="0.25">
      <c r="A2487" s="25" t="s">
        <v>1685</v>
      </c>
      <c r="B2487" s="25" t="s">
        <v>360</v>
      </c>
      <c r="C2487" s="1" t="s">
        <v>17</v>
      </c>
      <c r="D2487" s="32" t="s">
        <v>361</v>
      </c>
      <c r="E2487" s="33"/>
      <c r="F2487" s="33"/>
      <c r="G2487" s="1"/>
      <c r="H2487" s="26" t="s">
        <v>812</v>
      </c>
      <c r="I2487" s="34">
        <v>1</v>
      </c>
      <c r="J2487" s="35"/>
      <c r="K2487" s="27">
        <f>ROUND(K2498,2)</f>
        <v>0</v>
      </c>
      <c r="L2487" s="1"/>
      <c r="M2487" s="1"/>
      <c r="N2487" s="1"/>
      <c r="O2487" s="1"/>
      <c r="P2487" s="1"/>
      <c r="Q2487" s="1"/>
      <c r="R2487" s="1"/>
      <c r="S2487" s="1"/>
      <c r="T2487" s="1"/>
      <c r="U2487" s="1"/>
      <c r="V2487" s="1"/>
      <c r="W2487" s="1"/>
      <c r="X2487" s="1"/>
      <c r="Y2487" s="1"/>
      <c r="Z2487" s="1"/>
      <c r="AA2487" s="1"/>
    </row>
    <row r="2488" spans="1:27" x14ac:dyDescent="0.25">
      <c r="B2488" s="28" t="s">
        <v>813</v>
      </c>
    </row>
    <row r="2489" spans="1:27" x14ac:dyDescent="0.25">
      <c r="B2489" t="s">
        <v>1051</v>
      </c>
      <c r="C2489" t="s">
        <v>815</v>
      </c>
      <c r="D2489" t="s">
        <v>1052</v>
      </c>
      <c r="E2489" s="12">
        <v>0.25</v>
      </c>
      <c r="F2489" t="s">
        <v>817</v>
      </c>
      <c r="G2489" t="s">
        <v>818</v>
      </c>
      <c r="H2489" s="13">
        <v>0</v>
      </c>
      <c r="I2489" t="s">
        <v>819</v>
      </c>
      <c r="J2489" s="14">
        <f>ROUND(E2489/I2487* H2489,5)</f>
        <v>0</v>
      </c>
      <c r="K2489" s="15"/>
    </row>
    <row r="2490" spans="1:27" x14ac:dyDescent="0.25">
      <c r="B2490" t="s">
        <v>1053</v>
      </c>
      <c r="C2490" t="s">
        <v>815</v>
      </c>
      <c r="D2490" t="s">
        <v>1054</v>
      </c>
      <c r="E2490" s="12">
        <v>0.25</v>
      </c>
      <c r="F2490" t="s">
        <v>817</v>
      </c>
      <c r="G2490" t="s">
        <v>818</v>
      </c>
      <c r="H2490" s="13">
        <v>0</v>
      </c>
      <c r="I2490" t="s">
        <v>819</v>
      </c>
      <c r="J2490" s="14">
        <f>ROUND(E2490/I2487* H2490,5)</f>
        <v>0</v>
      </c>
      <c r="K2490" s="15"/>
    </row>
    <row r="2491" spans="1:27" x14ac:dyDescent="0.25">
      <c r="D2491" s="16" t="s">
        <v>820</v>
      </c>
      <c r="E2491" s="15"/>
      <c r="H2491" s="15"/>
      <c r="K2491" s="13">
        <f>SUM(J2489:J2490)</f>
        <v>0</v>
      </c>
    </row>
    <row r="2492" spans="1:27" x14ac:dyDescent="0.25">
      <c r="B2492" s="28" t="s">
        <v>825</v>
      </c>
      <c r="E2492" s="15"/>
      <c r="H2492" s="15"/>
      <c r="K2492" s="15"/>
    </row>
    <row r="2493" spans="1:27" x14ac:dyDescent="0.25">
      <c r="B2493" t="s">
        <v>1686</v>
      </c>
      <c r="C2493" t="s">
        <v>17</v>
      </c>
      <c r="D2493" t="s">
        <v>1687</v>
      </c>
      <c r="E2493" s="12">
        <v>1</v>
      </c>
      <c r="G2493" t="s">
        <v>818</v>
      </c>
      <c r="H2493" s="13">
        <v>0</v>
      </c>
      <c r="I2493" t="s">
        <v>819</v>
      </c>
      <c r="J2493" s="14">
        <f>ROUND(E2493* H2493,5)</f>
        <v>0</v>
      </c>
      <c r="K2493" s="15"/>
    </row>
    <row r="2494" spans="1:27" x14ac:dyDescent="0.25">
      <c r="D2494" s="16" t="s">
        <v>833</v>
      </c>
      <c r="E2494" s="15"/>
      <c r="H2494" s="15"/>
      <c r="K2494" s="13">
        <f>SUM(J2493:J2493)</f>
        <v>0</v>
      </c>
    </row>
    <row r="2495" spans="1:27" x14ac:dyDescent="0.25">
      <c r="E2495" s="15"/>
      <c r="H2495" s="15"/>
      <c r="K2495" s="15"/>
    </row>
    <row r="2496" spans="1:27" x14ac:dyDescent="0.25">
      <c r="D2496" s="16" t="s">
        <v>835</v>
      </c>
      <c r="E2496" s="15"/>
      <c r="H2496" s="15">
        <v>1.5</v>
      </c>
      <c r="I2496" t="s">
        <v>836</v>
      </c>
      <c r="J2496">
        <f>ROUND(H2496/100*K2491,5)</f>
        <v>0</v>
      </c>
      <c r="K2496" s="15"/>
    </row>
    <row r="2497" spans="1:27" x14ac:dyDescent="0.25">
      <c r="D2497" s="16" t="s">
        <v>834</v>
      </c>
      <c r="E2497" s="15"/>
      <c r="H2497" s="15"/>
      <c r="K2497" s="17">
        <f>SUM(J2488:J2496)</f>
        <v>0</v>
      </c>
    </row>
    <row r="2498" spans="1:27" x14ac:dyDescent="0.25">
      <c r="D2498" s="16" t="s">
        <v>837</v>
      </c>
      <c r="E2498" s="15"/>
      <c r="H2498" s="15"/>
      <c r="K2498" s="17">
        <f>SUM(K2497:K2497)</f>
        <v>0</v>
      </c>
    </row>
    <row r="2500" spans="1:27" ht="45" customHeight="1" x14ac:dyDescent="0.25">
      <c r="A2500" s="25" t="s">
        <v>1688</v>
      </c>
      <c r="B2500" s="25" t="s">
        <v>397</v>
      </c>
      <c r="C2500" s="1" t="s">
        <v>17</v>
      </c>
      <c r="D2500" s="32" t="s">
        <v>398</v>
      </c>
      <c r="E2500" s="33"/>
      <c r="F2500" s="33"/>
      <c r="G2500" s="1"/>
      <c r="H2500" s="26" t="s">
        <v>812</v>
      </c>
      <c r="I2500" s="34">
        <v>1</v>
      </c>
      <c r="J2500" s="35"/>
      <c r="K2500" s="27">
        <f>ROUND(K2512,2)</f>
        <v>0</v>
      </c>
      <c r="L2500" s="1"/>
      <c r="M2500" s="1"/>
      <c r="N2500" s="1"/>
      <c r="O2500" s="1"/>
      <c r="P2500" s="1"/>
      <c r="Q2500" s="1"/>
      <c r="R2500" s="1"/>
      <c r="S2500" s="1"/>
      <c r="T2500" s="1"/>
      <c r="U2500" s="1"/>
      <c r="V2500" s="1"/>
      <c r="W2500" s="1"/>
      <c r="X2500" s="1"/>
      <c r="Y2500" s="1"/>
      <c r="Z2500" s="1"/>
      <c r="AA2500" s="1"/>
    </row>
    <row r="2501" spans="1:27" x14ac:dyDescent="0.25">
      <c r="B2501" s="28" t="s">
        <v>813</v>
      </c>
    </row>
    <row r="2502" spans="1:27" x14ac:dyDescent="0.25">
      <c r="B2502" t="s">
        <v>1053</v>
      </c>
      <c r="C2502" t="s">
        <v>815</v>
      </c>
      <c r="D2502" t="s">
        <v>1054</v>
      </c>
      <c r="E2502" s="12">
        <v>0.26600000000000001</v>
      </c>
      <c r="F2502" t="s">
        <v>817</v>
      </c>
      <c r="G2502" t="s">
        <v>818</v>
      </c>
      <c r="H2502" s="13">
        <v>0</v>
      </c>
      <c r="I2502" t="s">
        <v>819</v>
      </c>
      <c r="J2502" s="14">
        <f>ROUND(E2502/I2500* H2502,5)</f>
        <v>0</v>
      </c>
      <c r="K2502" s="15"/>
    </row>
    <row r="2503" spans="1:27" x14ac:dyDescent="0.25">
      <c r="B2503" t="s">
        <v>1051</v>
      </c>
      <c r="C2503" t="s">
        <v>815</v>
      </c>
      <c r="D2503" t="s">
        <v>1052</v>
      </c>
      <c r="E2503" s="12">
        <v>0.26600000000000001</v>
      </c>
      <c r="F2503" t="s">
        <v>817</v>
      </c>
      <c r="G2503" t="s">
        <v>818</v>
      </c>
      <c r="H2503" s="13">
        <v>0</v>
      </c>
      <c r="I2503" t="s">
        <v>819</v>
      </c>
      <c r="J2503" s="14">
        <f>ROUND(E2503/I2500* H2503,5)</f>
        <v>0</v>
      </c>
      <c r="K2503" s="15"/>
    </row>
    <row r="2504" spans="1:27" x14ac:dyDescent="0.25">
      <c r="D2504" s="16" t="s">
        <v>820</v>
      </c>
      <c r="E2504" s="15"/>
      <c r="H2504" s="15"/>
      <c r="K2504" s="13">
        <f>SUM(J2502:J2503)</f>
        <v>0</v>
      </c>
    </row>
    <row r="2505" spans="1:27" x14ac:dyDescent="0.25">
      <c r="B2505" s="28" t="s">
        <v>825</v>
      </c>
      <c r="E2505" s="15"/>
      <c r="H2505" s="15"/>
      <c r="K2505" s="15"/>
    </row>
    <row r="2506" spans="1:27" x14ac:dyDescent="0.25">
      <c r="B2506" t="s">
        <v>1689</v>
      </c>
      <c r="C2506" t="s">
        <v>17</v>
      </c>
      <c r="D2506" t="s">
        <v>1690</v>
      </c>
      <c r="E2506" s="12">
        <v>1</v>
      </c>
      <c r="G2506" t="s">
        <v>818</v>
      </c>
      <c r="H2506" s="13">
        <v>0</v>
      </c>
      <c r="I2506" t="s">
        <v>819</v>
      </c>
      <c r="J2506" s="14">
        <f>ROUND(E2506* H2506,5)</f>
        <v>0</v>
      </c>
      <c r="K2506" s="15"/>
    </row>
    <row r="2507" spans="1:27" x14ac:dyDescent="0.25">
      <c r="B2507" t="s">
        <v>1691</v>
      </c>
      <c r="C2507" t="s">
        <v>17</v>
      </c>
      <c r="D2507" t="s">
        <v>1692</v>
      </c>
      <c r="E2507" s="12">
        <v>1</v>
      </c>
      <c r="G2507" t="s">
        <v>818</v>
      </c>
      <c r="H2507" s="13">
        <v>0</v>
      </c>
      <c r="I2507" t="s">
        <v>819</v>
      </c>
      <c r="J2507" s="14">
        <f>ROUND(E2507* H2507,5)</f>
        <v>0</v>
      </c>
      <c r="K2507" s="15"/>
    </row>
    <row r="2508" spans="1:27" x14ac:dyDescent="0.25">
      <c r="D2508" s="16" t="s">
        <v>833</v>
      </c>
      <c r="E2508" s="15"/>
      <c r="H2508" s="15"/>
      <c r="K2508" s="13">
        <f>SUM(J2506:J2507)</f>
        <v>0</v>
      </c>
    </row>
    <row r="2509" spans="1:27" x14ac:dyDescent="0.25">
      <c r="E2509" s="15"/>
      <c r="H2509" s="15"/>
      <c r="K2509" s="15"/>
    </row>
    <row r="2510" spans="1:27" x14ac:dyDescent="0.25">
      <c r="D2510" s="16" t="s">
        <v>835</v>
      </c>
      <c r="E2510" s="15"/>
      <c r="H2510" s="15">
        <v>1.5</v>
      </c>
      <c r="I2510" t="s">
        <v>836</v>
      </c>
      <c r="J2510">
        <f>ROUND(H2510/100*K2504,5)</f>
        <v>0</v>
      </c>
      <c r="K2510" s="15"/>
    </row>
    <row r="2511" spans="1:27" x14ac:dyDescent="0.25">
      <c r="D2511" s="16" t="s">
        <v>834</v>
      </c>
      <c r="E2511" s="15"/>
      <c r="H2511" s="15"/>
      <c r="K2511" s="17">
        <f>SUM(J2501:J2510)</f>
        <v>0</v>
      </c>
    </row>
    <row r="2512" spans="1:27" x14ac:dyDescent="0.25">
      <c r="D2512" s="16" t="s">
        <v>837</v>
      </c>
      <c r="E2512" s="15"/>
      <c r="H2512" s="15"/>
      <c r="K2512" s="17">
        <f>SUM(K2511:K2511)</f>
        <v>0</v>
      </c>
    </row>
    <row r="2514" spans="1:27" ht="45" customHeight="1" x14ac:dyDescent="0.25">
      <c r="A2514" s="25" t="s">
        <v>1693</v>
      </c>
      <c r="B2514" s="25" t="s">
        <v>401</v>
      </c>
      <c r="C2514" s="1" t="s">
        <v>17</v>
      </c>
      <c r="D2514" s="32" t="s">
        <v>402</v>
      </c>
      <c r="E2514" s="33"/>
      <c r="F2514" s="33"/>
      <c r="G2514" s="1"/>
      <c r="H2514" s="26" t="s">
        <v>812</v>
      </c>
      <c r="I2514" s="34">
        <v>1</v>
      </c>
      <c r="J2514" s="35"/>
      <c r="K2514" s="27">
        <f>ROUND(K2525,2)</f>
        <v>0</v>
      </c>
      <c r="L2514" s="1"/>
      <c r="M2514" s="1"/>
      <c r="N2514" s="1"/>
      <c r="O2514" s="1"/>
      <c r="P2514" s="1"/>
      <c r="Q2514" s="1"/>
      <c r="R2514" s="1"/>
      <c r="S2514" s="1"/>
      <c r="T2514" s="1"/>
      <c r="U2514" s="1"/>
      <c r="V2514" s="1"/>
      <c r="W2514" s="1"/>
      <c r="X2514" s="1"/>
      <c r="Y2514" s="1"/>
      <c r="Z2514" s="1"/>
      <c r="AA2514" s="1"/>
    </row>
    <row r="2515" spans="1:27" x14ac:dyDescent="0.25">
      <c r="B2515" s="28" t="s">
        <v>813</v>
      </c>
    </row>
    <row r="2516" spans="1:27" x14ac:dyDescent="0.25">
      <c r="B2516" t="s">
        <v>1051</v>
      </c>
      <c r="C2516" t="s">
        <v>815</v>
      </c>
      <c r="D2516" t="s">
        <v>1052</v>
      </c>
      <c r="E2516" s="12">
        <v>0.25</v>
      </c>
      <c r="F2516" t="s">
        <v>817</v>
      </c>
      <c r="G2516" t="s">
        <v>818</v>
      </c>
      <c r="H2516" s="13">
        <v>0</v>
      </c>
      <c r="I2516" t="s">
        <v>819</v>
      </c>
      <c r="J2516" s="14">
        <f>ROUND(E2516/I2514* H2516,5)</f>
        <v>0</v>
      </c>
      <c r="K2516" s="15"/>
    </row>
    <row r="2517" spans="1:27" x14ac:dyDescent="0.25">
      <c r="B2517" t="s">
        <v>1053</v>
      </c>
      <c r="C2517" t="s">
        <v>815</v>
      </c>
      <c r="D2517" t="s">
        <v>1054</v>
      </c>
      <c r="E2517" s="12">
        <v>0.25</v>
      </c>
      <c r="F2517" t="s">
        <v>817</v>
      </c>
      <c r="G2517" t="s">
        <v>818</v>
      </c>
      <c r="H2517" s="13">
        <v>0</v>
      </c>
      <c r="I2517" t="s">
        <v>819</v>
      </c>
      <c r="J2517" s="14">
        <f>ROUND(E2517/I2514* H2517,5)</f>
        <v>0</v>
      </c>
      <c r="K2517" s="15"/>
    </row>
    <row r="2518" spans="1:27" x14ac:dyDescent="0.25">
      <c r="D2518" s="16" t="s">
        <v>820</v>
      </c>
      <c r="E2518" s="15"/>
      <c r="H2518" s="15"/>
      <c r="K2518" s="13">
        <f>SUM(J2516:J2517)</f>
        <v>0</v>
      </c>
    </row>
    <row r="2519" spans="1:27" x14ac:dyDescent="0.25">
      <c r="B2519" s="28" t="s">
        <v>825</v>
      </c>
      <c r="E2519" s="15"/>
      <c r="H2519" s="15"/>
      <c r="K2519" s="15"/>
    </row>
    <row r="2520" spans="1:27" x14ac:dyDescent="0.25">
      <c r="B2520" t="s">
        <v>1694</v>
      </c>
      <c r="C2520" t="s">
        <v>17</v>
      </c>
      <c r="D2520" t="s">
        <v>1695</v>
      </c>
      <c r="E2520" s="12">
        <v>1</v>
      </c>
      <c r="G2520" t="s">
        <v>818</v>
      </c>
      <c r="H2520" s="13">
        <v>0</v>
      </c>
      <c r="I2520" t="s">
        <v>819</v>
      </c>
      <c r="J2520" s="14">
        <f>ROUND(E2520* H2520,5)</f>
        <v>0</v>
      </c>
      <c r="K2520" s="15"/>
    </row>
    <row r="2521" spans="1:27" x14ac:dyDescent="0.25">
      <c r="D2521" s="16" t="s">
        <v>833</v>
      </c>
      <c r="E2521" s="15"/>
      <c r="H2521" s="15"/>
      <c r="K2521" s="13">
        <f>SUM(J2520:J2520)</f>
        <v>0</v>
      </c>
    </row>
    <row r="2522" spans="1:27" x14ac:dyDescent="0.25">
      <c r="E2522" s="15"/>
      <c r="H2522" s="15"/>
      <c r="K2522" s="15"/>
    </row>
    <row r="2523" spans="1:27" x14ac:dyDescent="0.25">
      <c r="D2523" s="16" t="s">
        <v>835</v>
      </c>
      <c r="E2523" s="15"/>
      <c r="H2523" s="15">
        <v>1.5</v>
      </c>
      <c r="I2523" t="s">
        <v>836</v>
      </c>
      <c r="J2523">
        <f>ROUND(H2523/100*K2518,5)</f>
        <v>0</v>
      </c>
      <c r="K2523" s="15"/>
    </row>
    <row r="2524" spans="1:27" x14ac:dyDescent="0.25">
      <c r="D2524" s="16" t="s">
        <v>834</v>
      </c>
      <c r="E2524" s="15"/>
      <c r="H2524" s="15"/>
      <c r="K2524" s="17">
        <f>SUM(J2515:J2523)</f>
        <v>0</v>
      </c>
    </row>
    <row r="2525" spans="1:27" x14ac:dyDescent="0.25">
      <c r="D2525" s="16" t="s">
        <v>837</v>
      </c>
      <c r="E2525" s="15"/>
      <c r="H2525" s="15"/>
      <c r="K2525" s="17">
        <f>SUM(K2524:K2524)</f>
        <v>0</v>
      </c>
    </row>
    <row r="2527" spans="1:27" ht="45" customHeight="1" x14ac:dyDescent="0.25">
      <c r="A2527" s="25" t="s">
        <v>1696</v>
      </c>
      <c r="B2527" s="25" t="s">
        <v>352</v>
      </c>
      <c r="C2527" s="1" t="s">
        <v>17</v>
      </c>
      <c r="D2527" s="32" t="s">
        <v>353</v>
      </c>
      <c r="E2527" s="33"/>
      <c r="F2527" s="33"/>
      <c r="G2527" s="1"/>
      <c r="H2527" s="26" t="s">
        <v>812</v>
      </c>
      <c r="I2527" s="34">
        <v>1</v>
      </c>
      <c r="J2527" s="35"/>
      <c r="K2527" s="27">
        <f>ROUND(K2539,2)</f>
        <v>0</v>
      </c>
      <c r="L2527" s="1"/>
      <c r="M2527" s="1"/>
      <c r="N2527" s="1"/>
      <c r="O2527" s="1"/>
      <c r="P2527" s="1"/>
      <c r="Q2527" s="1"/>
      <c r="R2527" s="1"/>
      <c r="S2527" s="1"/>
      <c r="T2527" s="1"/>
      <c r="U2527" s="1"/>
      <c r="V2527" s="1"/>
      <c r="W2527" s="1"/>
      <c r="X2527" s="1"/>
      <c r="Y2527" s="1"/>
      <c r="Z2527" s="1"/>
      <c r="AA2527" s="1"/>
    </row>
    <row r="2528" spans="1:27" x14ac:dyDescent="0.25">
      <c r="B2528" s="28" t="s">
        <v>813</v>
      </c>
    </row>
    <row r="2529" spans="1:27" x14ac:dyDescent="0.25">
      <c r="B2529" t="s">
        <v>1051</v>
      </c>
      <c r="C2529" t="s">
        <v>815</v>
      </c>
      <c r="D2529" t="s">
        <v>1052</v>
      </c>
      <c r="E2529" s="12">
        <v>0.3</v>
      </c>
      <c r="F2529" t="s">
        <v>817</v>
      </c>
      <c r="G2529" t="s">
        <v>818</v>
      </c>
      <c r="H2529" s="13">
        <v>0</v>
      </c>
      <c r="I2529" t="s">
        <v>819</v>
      </c>
      <c r="J2529" s="14">
        <f>ROUND(E2529/I2527* H2529,5)</f>
        <v>0</v>
      </c>
      <c r="K2529" s="15"/>
    </row>
    <row r="2530" spans="1:27" x14ac:dyDescent="0.25">
      <c r="B2530" t="s">
        <v>1053</v>
      </c>
      <c r="C2530" t="s">
        <v>815</v>
      </c>
      <c r="D2530" t="s">
        <v>1054</v>
      </c>
      <c r="E2530" s="12">
        <v>0.3</v>
      </c>
      <c r="F2530" t="s">
        <v>817</v>
      </c>
      <c r="G2530" t="s">
        <v>818</v>
      </c>
      <c r="H2530" s="13">
        <v>0</v>
      </c>
      <c r="I2530" t="s">
        <v>819</v>
      </c>
      <c r="J2530" s="14">
        <f>ROUND(E2530/I2527* H2530,5)</f>
        <v>0</v>
      </c>
      <c r="K2530" s="15"/>
    </row>
    <row r="2531" spans="1:27" x14ac:dyDescent="0.25">
      <c r="D2531" s="16" t="s">
        <v>820</v>
      </c>
      <c r="E2531" s="15"/>
      <c r="H2531" s="15"/>
      <c r="K2531" s="13">
        <f>SUM(J2529:J2530)</f>
        <v>0</v>
      </c>
    </row>
    <row r="2532" spans="1:27" x14ac:dyDescent="0.25">
      <c r="B2532" s="28" t="s">
        <v>825</v>
      </c>
      <c r="E2532" s="15"/>
      <c r="H2532" s="15"/>
      <c r="K2532" s="15"/>
    </row>
    <row r="2533" spans="1:27" x14ac:dyDescent="0.25">
      <c r="B2533" t="s">
        <v>1108</v>
      </c>
      <c r="C2533" t="s">
        <v>17</v>
      </c>
      <c r="D2533" t="s">
        <v>1109</v>
      </c>
      <c r="E2533" s="12">
        <v>2</v>
      </c>
      <c r="G2533" t="s">
        <v>818</v>
      </c>
      <c r="H2533" s="13">
        <v>0</v>
      </c>
      <c r="I2533" t="s">
        <v>819</v>
      </c>
      <c r="J2533" s="14">
        <f>ROUND(E2533* H2533,5)</f>
        <v>0</v>
      </c>
      <c r="K2533" s="15"/>
    </row>
    <row r="2534" spans="1:27" x14ac:dyDescent="0.25">
      <c r="B2534" t="s">
        <v>1697</v>
      </c>
      <c r="C2534" t="s">
        <v>17</v>
      </c>
      <c r="D2534" t="s">
        <v>1111</v>
      </c>
      <c r="E2534" s="12">
        <v>1</v>
      </c>
      <c r="G2534" t="s">
        <v>818</v>
      </c>
      <c r="H2534" s="13">
        <v>0</v>
      </c>
      <c r="I2534" t="s">
        <v>819</v>
      </c>
      <c r="J2534" s="14">
        <f>ROUND(E2534* H2534,5)</f>
        <v>0</v>
      </c>
      <c r="K2534" s="15"/>
    </row>
    <row r="2535" spans="1:27" x14ac:dyDescent="0.25">
      <c r="D2535" s="16" t="s">
        <v>833</v>
      </c>
      <c r="E2535" s="15"/>
      <c r="H2535" s="15"/>
      <c r="K2535" s="13">
        <f>SUM(J2533:J2534)</f>
        <v>0</v>
      </c>
    </row>
    <row r="2536" spans="1:27" x14ac:dyDescent="0.25">
      <c r="E2536" s="15"/>
      <c r="H2536" s="15"/>
      <c r="K2536" s="15"/>
    </row>
    <row r="2537" spans="1:27" x14ac:dyDescent="0.25">
      <c r="D2537" s="16" t="s">
        <v>835</v>
      </c>
      <c r="E2537" s="15"/>
      <c r="H2537" s="15">
        <v>1.5</v>
      </c>
      <c r="I2537" t="s">
        <v>836</v>
      </c>
      <c r="J2537">
        <f>ROUND(H2537/100*K2531,5)</f>
        <v>0</v>
      </c>
      <c r="K2537" s="15"/>
    </row>
    <row r="2538" spans="1:27" x14ac:dyDescent="0.25">
      <c r="D2538" s="16" t="s">
        <v>834</v>
      </c>
      <c r="E2538" s="15"/>
      <c r="H2538" s="15"/>
      <c r="K2538" s="17">
        <f>SUM(J2528:J2537)</f>
        <v>0</v>
      </c>
    </row>
    <row r="2539" spans="1:27" x14ac:dyDescent="0.25">
      <c r="D2539" s="16" t="s">
        <v>837</v>
      </c>
      <c r="E2539" s="15"/>
      <c r="H2539" s="15"/>
      <c r="K2539" s="17">
        <f>SUM(K2538:K2538)</f>
        <v>0</v>
      </c>
    </row>
    <row r="2541" spans="1:27" ht="45" customHeight="1" x14ac:dyDescent="0.25">
      <c r="A2541" s="25" t="s">
        <v>1698</v>
      </c>
      <c r="B2541" s="25" t="s">
        <v>451</v>
      </c>
      <c r="C2541" s="1" t="s">
        <v>17</v>
      </c>
      <c r="D2541" s="32" t="s">
        <v>452</v>
      </c>
      <c r="E2541" s="33"/>
      <c r="F2541" s="33"/>
      <c r="G2541" s="1"/>
      <c r="H2541" s="26" t="s">
        <v>812</v>
      </c>
      <c r="I2541" s="34">
        <v>1</v>
      </c>
      <c r="J2541" s="35"/>
      <c r="K2541" s="27">
        <v>0</v>
      </c>
      <c r="L2541" s="1"/>
      <c r="M2541" s="1"/>
      <c r="N2541" s="1"/>
      <c r="O2541" s="1"/>
      <c r="P2541" s="1"/>
      <c r="Q2541" s="1"/>
      <c r="R2541" s="1"/>
      <c r="S2541" s="1"/>
      <c r="T2541" s="1"/>
      <c r="U2541" s="1"/>
      <c r="V2541" s="1"/>
      <c r="W2541" s="1"/>
      <c r="X2541" s="1"/>
      <c r="Y2541" s="1"/>
      <c r="Z2541" s="1"/>
      <c r="AA2541" s="1"/>
    </row>
    <row r="2542" spans="1:27" ht="45" customHeight="1" x14ac:dyDescent="0.25">
      <c r="A2542" s="25" t="s">
        <v>1699</v>
      </c>
      <c r="B2542" s="25" t="s">
        <v>515</v>
      </c>
      <c r="C2542" s="1" t="s">
        <v>17</v>
      </c>
      <c r="D2542" s="32" t="s">
        <v>516</v>
      </c>
      <c r="E2542" s="33"/>
      <c r="F2542" s="33"/>
      <c r="G2542" s="1"/>
      <c r="H2542" s="26" t="s">
        <v>812</v>
      </c>
      <c r="I2542" s="34">
        <v>1</v>
      </c>
      <c r="J2542" s="35"/>
      <c r="K2542" s="27">
        <v>0</v>
      </c>
      <c r="L2542" s="1"/>
      <c r="M2542" s="1"/>
      <c r="N2542" s="1"/>
      <c r="O2542" s="1"/>
      <c r="P2542" s="1"/>
      <c r="Q2542" s="1"/>
      <c r="R2542" s="1"/>
      <c r="S2542" s="1"/>
      <c r="T2542" s="1"/>
      <c r="U2542" s="1"/>
      <c r="V2542" s="1"/>
      <c r="W2542" s="1"/>
      <c r="X2542" s="1"/>
      <c r="Y2542" s="1"/>
      <c r="Z2542" s="1"/>
      <c r="AA2542" s="1"/>
    </row>
    <row r="2543" spans="1:27" ht="45" customHeight="1" x14ac:dyDescent="0.25">
      <c r="A2543" s="25" t="s">
        <v>1700</v>
      </c>
      <c r="B2543" s="25" t="s">
        <v>227</v>
      </c>
      <c r="C2543" s="1" t="s">
        <v>17</v>
      </c>
      <c r="D2543" s="32" t="s">
        <v>228</v>
      </c>
      <c r="E2543" s="33"/>
      <c r="F2543" s="33"/>
      <c r="G2543" s="1"/>
      <c r="H2543" s="26" t="s">
        <v>812</v>
      </c>
      <c r="I2543" s="34">
        <v>1</v>
      </c>
      <c r="J2543" s="35"/>
      <c r="K2543" s="27">
        <f>ROUND(K2554,2)</f>
        <v>0</v>
      </c>
      <c r="L2543" s="1"/>
      <c r="M2543" s="1"/>
      <c r="N2543" s="1"/>
      <c r="O2543" s="1"/>
      <c r="P2543" s="1"/>
      <c r="Q2543" s="1"/>
      <c r="R2543" s="1"/>
      <c r="S2543" s="1"/>
      <c r="T2543" s="1"/>
      <c r="U2543" s="1"/>
      <c r="V2543" s="1"/>
      <c r="W2543" s="1"/>
      <c r="X2543" s="1"/>
      <c r="Y2543" s="1"/>
      <c r="Z2543" s="1"/>
      <c r="AA2543" s="1"/>
    </row>
    <row r="2544" spans="1:27" x14ac:dyDescent="0.25">
      <c r="B2544" s="28" t="s">
        <v>813</v>
      </c>
    </row>
    <row r="2545" spans="1:27" x14ac:dyDescent="0.25">
      <c r="B2545" t="s">
        <v>848</v>
      </c>
      <c r="C2545" t="s">
        <v>815</v>
      </c>
      <c r="D2545" t="s">
        <v>849</v>
      </c>
      <c r="E2545" s="12">
        <v>0.4</v>
      </c>
      <c r="F2545" t="s">
        <v>817</v>
      </c>
      <c r="G2545" t="s">
        <v>818</v>
      </c>
      <c r="H2545" s="13">
        <v>0</v>
      </c>
      <c r="I2545" t="s">
        <v>819</v>
      </c>
      <c r="J2545" s="14">
        <f>ROUND(E2545/I2543* H2545,5)</f>
        <v>0</v>
      </c>
      <c r="K2545" s="15"/>
    </row>
    <row r="2546" spans="1:27" x14ac:dyDescent="0.25">
      <c r="B2546" t="s">
        <v>850</v>
      </c>
      <c r="C2546" t="s">
        <v>815</v>
      </c>
      <c r="D2546" t="s">
        <v>851</v>
      </c>
      <c r="E2546" s="12">
        <v>0.4</v>
      </c>
      <c r="F2546" t="s">
        <v>817</v>
      </c>
      <c r="G2546" t="s">
        <v>818</v>
      </c>
      <c r="H2546" s="13">
        <v>0</v>
      </c>
      <c r="I2546" t="s">
        <v>819</v>
      </c>
      <c r="J2546" s="14">
        <f>ROUND(E2546/I2543* H2546,5)</f>
        <v>0</v>
      </c>
      <c r="K2546" s="15"/>
    </row>
    <row r="2547" spans="1:27" x14ac:dyDescent="0.25">
      <c r="D2547" s="16" t="s">
        <v>820</v>
      </c>
      <c r="E2547" s="15"/>
      <c r="H2547" s="15"/>
      <c r="K2547" s="13">
        <f>SUM(J2545:J2546)</f>
        <v>0</v>
      </c>
    </row>
    <row r="2548" spans="1:27" x14ac:dyDescent="0.25">
      <c r="B2548" s="28" t="s">
        <v>825</v>
      </c>
      <c r="E2548" s="15"/>
      <c r="H2548" s="15"/>
      <c r="K2548" s="15"/>
    </row>
    <row r="2549" spans="1:27" x14ac:dyDescent="0.25">
      <c r="B2549" t="s">
        <v>1701</v>
      </c>
      <c r="C2549" t="s">
        <v>17</v>
      </c>
      <c r="D2549" t="s">
        <v>1702</v>
      </c>
      <c r="E2549" s="12">
        <v>1</v>
      </c>
      <c r="G2549" t="s">
        <v>818</v>
      </c>
      <c r="H2549" s="13">
        <v>0</v>
      </c>
      <c r="I2549" t="s">
        <v>819</v>
      </c>
      <c r="J2549" s="14">
        <f>ROUND(E2549* H2549,5)</f>
        <v>0</v>
      </c>
      <c r="K2549" s="15"/>
    </row>
    <row r="2550" spans="1:27" x14ac:dyDescent="0.25">
      <c r="D2550" s="16" t="s">
        <v>833</v>
      </c>
      <c r="E2550" s="15"/>
      <c r="H2550" s="15"/>
      <c r="K2550" s="13">
        <f>SUM(J2549:J2549)</f>
        <v>0</v>
      </c>
    </row>
    <row r="2551" spans="1:27" x14ac:dyDescent="0.25">
      <c r="E2551" s="15"/>
      <c r="H2551" s="15"/>
      <c r="K2551" s="15"/>
    </row>
    <row r="2552" spans="1:27" x14ac:dyDescent="0.25">
      <c r="D2552" s="16" t="s">
        <v>835</v>
      </c>
      <c r="E2552" s="15"/>
      <c r="H2552" s="15">
        <v>1.5</v>
      </c>
      <c r="I2552" t="s">
        <v>836</v>
      </c>
      <c r="J2552">
        <f>ROUND(H2552/100*K2547,5)</f>
        <v>0</v>
      </c>
      <c r="K2552" s="15"/>
    </row>
    <row r="2553" spans="1:27" x14ac:dyDescent="0.25">
      <c r="D2553" s="16" t="s">
        <v>834</v>
      </c>
      <c r="E2553" s="15"/>
      <c r="H2553" s="15"/>
      <c r="K2553" s="17">
        <f>SUM(J2544:J2552)</f>
        <v>0</v>
      </c>
    </row>
    <row r="2554" spans="1:27" x14ac:dyDescent="0.25">
      <c r="D2554" s="16" t="s">
        <v>837</v>
      </c>
      <c r="E2554" s="15"/>
      <c r="H2554" s="15"/>
      <c r="K2554" s="17">
        <f>SUM(K2553:K2553)</f>
        <v>0</v>
      </c>
    </row>
    <row r="2556" spans="1:27" ht="45" customHeight="1" x14ac:dyDescent="0.25">
      <c r="A2556" s="25" t="s">
        <v>1703</v>
      </c>
      <c r="B2556" s="25" t="s">
        <v>787</v>
      </c>
      <c r="C2556" s="1" t="s">
        <v>17</v>
      </c>
      <c r="D2556" s="32" t="s">
        <v>788</v>
      </c>
      <c r="E2556" s="33"/>
      <c r="F2556" s="33"/>
      <c r="G2556" s="1"/>
      <c r="H2556" s="26" t="s">
        <v>812</v>
      </c>
      <c r="I2556" s="34">
        <v>1</v>
      </c>
      <c r="J2556" s="35"/>
      <c r="K2556" s="27">
        <f>ROUND(K2570,2)</f>
        <v>0</v>
      </c>
      <c r="L2556" s="1"/>
      <c r="M2556" s="1"/>
      <c r="N2556" s="1"/>
      <c r="O2556" s="1"/>
      <c r="P2556" s="1"/>
      <c r="Q2556" s="1"/>
      <c r="R2556" s="1"/>
      <c r="S2556" s="1"/>
      <c r="T2556" s="1"/>
      <c r="U2556" s="1"/>
      <c r="V2556" s="1"/>
      <c r="W2556" s="1"/>
      <c r="X2556" s="1"/>
      <c r="Y2556" s="1"/>
      <c r="Z2556" s="1"/>
      <c r="AA2556" s="1"/>
    </row>
    <row r="2557" spans="1:27" x14ac:dyDescent="0.25">
      <c r="B2557" s="28" t="s">
        <v>813</v>
      </c>
    </row>
    <row r="2558" spans="1:27" x14ac:dyDescent="0.25">
      <c r="B2558" t="s">
        <v>869</v>
      </c>
      <c r="C2558" t="s">
        <v>815</v>
      </c>
      <c r="D2558" t="s">
        <v>870</v>
      </c>
      <c r="E2558" s="12">
        <v>0.25</v>
      </c>
      <c r="F2558" t="s">
        <v>817</v>
      </c>
      <c r="G2558" t="s">
        <v>818</v>
      </c>
      <c r="H2558" s="13">
        <v>0</v>
      </c>
      <c r="I2558" t="s">
        <v>819</v>
      </c>
      <c r="J2558" s="14">
        <f>ROUND(E2558/I2556* H2558,5)</f>
        <v>0</v>
      </c>
      <c r="K2558" s="15"/>
    </row>
    <row r="2559" spans="1:27" x14ac:dyDescent="0.25">
      <c r="B2559" t="s">
        <v>867</v>
      </c>
      <c r="C2559" t="s">
        <v>815</v>
      </c>
      <c r="D2559" t="s">
        <v>868</v>
      </c>
      <c r="E2559" s="12">
        <v>0.5</v>
      </c>
      <c r="F2559" t="s">
        <v>817</v>
      </c>
      <c r="G2559" t="s">
        <v>818</v>
      </c>
      <c r="H2559" s="13">
        <v>0</v>
      </c>
      <c r="I2559" t="s">
        <v>819</v>
      </c>
      <c r="J2559" s="14">
        <f>ROUND(E2559/I2556* H2559,5)</f>
        <v>0</v>
      </c>
      <c r="K2559" s="15"/>
    </row>
    <row r="2560" spans="1:27" x14ac:dyDescent="0.25">
      <c r="D2560" s="16" t="s">
        <v>820</v>
      </c>
      <c r="E2560" s="15"/>
      <c r="H2560" s="15"/>
      <c r="K2560" s="13">
        <f>SUM(J2558:J2559)</f>
        <v>0</v>
      </c>
    </row>
    <row r="2561" spans="1:27" x14ac:dyDescent="0.25">
      <c r="B2561" s="28" t="s">
        <v>825</v>
      </c>
      <c r="E2561" s="15"/>
      <c r="H2561" s="15"/>
      <c r="K2561" s="15"/>
    </row>
    <row r="2562" spans="1:27" x14ac:dyDescent="0.25">
      <c r="B2562" t="s">
        <v>1704</v>
      </c>
      <c r="C2562" t="s">
        <v>17</v>
      </c>
      <c r="D2562" t="s">
        <v>1705</v>
      </c>
      <c r="E2562" s="12">
        <v>1</v>
      </c>
      <c r="G2562" t="s">
        <v>818</v>
      </c>
      <c r="H2562" s="13">
        <v>0</v>
      </c>
      <c r="I2562" t="s">
        <v>819</v>
      </c>
      <c r="J2562" s="14">
        <f>ROUND(E2562* H2562,5)</f>
        <v>0</v>
      </c>
      <c r="K2562" s="15"/>
    </row>
    <row r="2563" spans="1:27" x14ac:dyDescent="0.25">
      <c r="D2563" s="16" t="s">
        <v>833</v>
      </c>
      <c r="E2563" s="15"/>
      <c r="H2563" s="15"/>
      <c r="K2563" s="13">
        <f>SUM(J2562:J2562)</f>
        <v>0</v>
      </c>
    </row>
    <row r="2564" spans="1:27" x14ac:dyDescent="0.25">
      <c r="B2564" s="28" t="s">
        <v>809</v>
      </c>
      <c r="E2564" s="15"/>
      <c r="H2564" s="15"/>
      <c r="K2564" s="15"/>
    </row>
    <row r="2565" spans="1:27" x14ac:dyDescent="0.25">
      <c r="B2565" t="s">
        <v>810</v>
      </c>
      <c r="C2565" t="s">
        <v>44</v>
      </c>
      <c r="D2565" t="s">
        <v>811</v>
      </c>
      <c r="E2565" s="12">
        <v>2.0999999999999999E-3</v>
      </c>
      <c r="G2565" t="s">
        <v>818</v>
      </c>
      <c r="H2565" s="13">
        <v>0</v>
      </c>
      <c r="I2565" t="s">
        <v>819</v>
      </c>
      <c r="J2565" s="14">
        <f>ROUND(E2565* H2565,5)</f>
        <v>0</v>
      </c>
      <c r="K2565" s="15"/>
    </row>
    <row r="2566" spans="1:27" x14ac:dyDescent="0.25">
      <c r="D2566" s="16" t="s">
        <v>1178</v>
      </c>
      <c r="E2566" s="15"/>
      <c r="H2566" s="15"/>
      <c r="K2566" s="13">
        <f>SUM(J2565:J2565)</f>
        <v>0</v>
      </c>
    </row>
    <row r="2567" spans="1:27" x14ac:dyDescent="0.25">
      <c r="E2567" s="15"/>
      <c r="H2567" s="15"/>
      <c r="K2567" s="15"/>
    </row>
    <row r="2568" spans="1:27" x14ac:dyDescent="0.25">
      <c r="D2568" s="16" t="s">
        <v>835</v>
      </c>
      <c r="E2568" s="15"/>
      <c r="H2568" s="15">
        <v>2.5</v>
      </c>
      <c r="I2568" t="s">
        <v>836</v>
      </c>
      <c r="J2568">
        <f>ROUND(H2568/100*K2560,5)</f>
        <v>0</v>
      </c>
      <c r="K2568" s="15"/>
    </row>
    <row r="2569" spans="1:27" x14ac:dyDescent="0.25">
      <c r="D2569" s="16" t="s">
        <v>834</v>
      </c>
      <c r="E2569" s="15"/>
      <c r="H2569" s="15"/>
      <c r="K2569" s="17">
        <f>SUM(J2557:J2568)</f>
        <v>0</v>
      </c>
    </row>
    <row r="2570" spans="1:27" x14ac:dyDescent="0.25">
      <c r="D2570" s="16" t="s">
        <v>837</v>
      </c>
      <c r="E2570" s="15"/>
      <c r="H2570" s="15"/>
      <c r="K2570" s="17">
        <f>SUM(K2569:K2569)</f>
        <v>0</v>
      </c>
    </row>
    <row r="2572" spans="1:27" ht="45" customHeight="1" x14ac:dyDescent="0.25">
      <c r="A2572" s="25" t="s">
        <v>1706</v>
      </c>
      <c r="B2572" s="25" t="s">
        <v>779</v>
      </c>
      <c r="C2572" s="1" t="s">
        <v>17</v>
      </c>
      <c r="D2572" s="32" t="s">
        <v>780</v>
      </c>
      <c r="E2572" s="33"/>
      <c r="F2572" s="33"/>
      <c r="G2572" s="1"/>
      <c r="H2572" s="26" t="s">
        <v>812</v>
      </c>
      <c r="I2572" s="34">
        <v>1</v>
      </c>
      <c r="J2572" s="35"/>
      <c r="K2572" s="27">
        <f>ROUND(K2584,2)</f>
        <v>0</v>
      </c>
      <c r="L2572" s="1"/>
      <c r="M2572" s="1"/>
      <c r="N2572" s="1"/>
      <c r="O2572" s="1"/>
      <c r="P2572" s="1"/>
      <c r="Q2572" s="1"/>
      <c r="R2572" s="1"/>
      <c r="S2572" s="1"/>
      <c r="T2572" s="1"/>
      <c r="U2572" s="1"/>
      <c r="V2572" s="1"/>
      <c r="W2572" s="1"/>
      <c r="X2572" s="1"/>
      <c r="Y2572" s="1"/>
      <c r="Z2572" s="1"/>
      <c r="AA2572" s="1"/>
    </row>
    <row r="2573" spans="1:27" x14ac:dyDescent="0.25">
      <c r="B2573" s="28" t="s">
        <v>813</v>
      </c>
    </row>
    <row r="2574" spans="1:27" x14ac:dyDescent="0.25">
      <c r="B2574" t="s">
        <v>1365</v>
      </c>
      <c r="C2574" t="s">
        <v>815</v>
      </c>
      <c r="D2574" t="s">
        <v>1366</v>
      </c>
      <c r="E2574" s="12">
        <v>0.1</v>
      </c>
      <c r="F2574" t="s">
        <v>817</v>
      </c>
      <c r="G2574" t="s">
        <v>818</v>
      </c>
      <c r="H2574" s="13">
        <v>0</v>
      </c>
      <c r="I2574" t="s">
        <v>819</v>
      </c>
      <c r="J2574" s="14">
        <f>ROUND(E2574/I2572* H2574,5)</f>
        <v>0</v>
      </c>
      <c r="K2574" s="15"/>
    </row>
    <row r="2575" spans="1:27" x14ac:dyDescent="0.25">
      <c r="B2575" t="s">
        <v>1367</v>
      </c>
      <c r="C2575" t="s">
        <v>815</v>
      </c>
      <c r="D2575" t="s">
        <v>1368</v>
      </c>
      <c r="E2575" s="12">
        <v>0.4</v>
      </c>
      <c r="F2575" t="s">
        <v>817</v>
      </c>
      <c r="G2575" t="s">
        <v>818</v>
      </c>
      <c r="H2575" s="13">
        <v>0</v>
      </c>
      <c r="I2575" t="s">
        <v>819</v>
      </c>
      <c r="J2575" s="14">
        <f>ROUND(E2575/I2572* H2575,5)</f>
        <v>0</v>
      </c>
      <c r="K2575" s="15"/>
    </row>
    <row r="2576" spans="1:27" x14ac:dyDescent="0.25">
      <c r="D2576" s="16" t="s">
        <v>820</v>
      </c>
      <c r="E2576" s="15"/>
      <c r="H2576" s="15"/>
      <c r="K2576" s="13">
        <f>SUM(J2574:J2575)</f>
        <v>0</v>
      </c>
    </row>
    <row r="2577" spans="1:27" x14ac:dyDescent="0.25">
      <c r="B2577" s="28" t="s">
        <v>825</v>
      </c>
      <c r="E2577" s="15"/>
      <c r="H2577" s="15"/>
      <c r="K2577" s="15"/>
    </row>
    <row r="2578" spans="1:27" x14ac:dyDescent="0.25">
      <c r="B2578" t="s">
        <v>1707</v>
      </c>
      <c r="C2578" t="s">
        <v>17</v>
      </c>
      <c r="D2578" t="s">
        <v>1708</v>
      </c>
      <c r="E2578" s="12">
        <v>1</v>
      </c>
      <c r="G2578" t="s">
        <v>818</v>
      </c>
      <c r="H2578" s="13">
        <v>0</v>
      </c>
      <c r="I2578" t="s">
        <v>819</v>
      </c>
      <c r="J2578" s="14">
        <f>ROUND(E2578* H2578,5)</f>
        <v>0</v>
      </c>
      <c r="K2578" s="15"/>
    </row>
    <row r="2579" spans="1:27" x14ac:dyDescent="0.25">
      <c r="B2579" t="s">
        <v>1709</v>
      </c>
      <c r="C2579" t="s">
        <v>1710</v>
      </c>
      <c r="D2579" t="s">
        <v>1711</v>
      </c>
      <c r="E2579" s="12">
        <v>2.5000000000000001E-2</v>
      </c>
      <c r="G2579" t="s">
        <v>818</v>
      </c>
      <c r="H2579" s="13">
        <v>0</v>
      </c>
      <c r="I2579" t="s">
        <v>819</v>
      </c>
      <c r="J2579" s="14">
        <f>ROUND(E2579* H2579,5)</f>
        <v>0</v>
      </c>
      <c r="K2579" s="15"/>
    </row>
    <row r="2580" spans="1:27" x14ac:dyDescent="0.25">
      <c r="D2580" s="16" t="s">
        <v>833</v>
      </c>
      <c r="E2580" s="15"/>
      <c r="H2580" s="15"/>
      <c r="K2580" s="13">
        <f>SUM(J2578:J2579)</f>
        <v>0</v>
      </c>
    </row>
    <row r="2581" spans="1:27" x14ac:dyDescent="0.25">
      <c r="E2581" s="15"/>
      <c r="H2581" s="15"/>
      <c r="K2581" s="15"/>
    </row>
    <row r="2582" spans="1:27" x14ac:dyDescent="0.25">
      <c r="D2582" s="16" t="s">
        <v>835</v>
      </c>
      <c r="E2582" s="15"/>
      <c r="H2582" s="15">
        <v>2.5</v>
      </c>
      <c r="I2582" t="s">
        <v>836</v>
      </c>
      <c r="J2582">
        <f>ROUND(H2582/100*K2576,5)</f>
        <v>0</v>
      </c>
      <c r="K2582" s="15"/>
    </row>
    <row r="2583" spans="1:27" x14ac:dyDescent="0.25">
      <c r="D2583" s="16" t="s">
        <v>834</v>
      </c>
      <c r="E2583" s="15"/>
      <c r="H2583" s="15"/>
      <c r="K2583" s="17">
        <f>SUM(J2573:J2582)</f>
        <v>0</v>
      </c>
    </row>
    <row r="2584" spans="1:27" x14ac:dyDescent="0.25">
      <c r="D2584" s="16" t="s">
        <v>837</v>
      </c>
      <c r="E2584" s="15"/>
      <c r="H2584" s="15"/>
      <c r="K2584" s="17">
        <f>SUM(K2583:K2583)</f>
        <v>0</v>
      </c>
    </row>
    <row r="2586" spans="1:27" ht="45" customHeight="1" x14ac:dyDescent="0.25">
      <c r="A2586" s="25" t="s">
        <v>1712</v>
      </c>
      <c r="B2586" s="25" t="s">
        <v>777</v>
      </c>
      <c r="C2586" s="1" t="s">
        <v>17</v>
      </c>
      <c r="D2586" s="32" t="s">
        <v>778</v>
      </c>
      <c r="E2586" s="33"/>
      <c r="F2586" s="33"/>
      <c r="G2586" s="1"/>
      <c r="H2586" s="26" t="s">
        <v>812</v>
      </c>
      <c r="I2586" s="34">
        <v>1</v>
      </c>
      <c r="J2586" s="35"/>
      <c r="K2586" s="27">
        <f>ROUND(K2599,2)</f>
        <v>0</v>
      </c>
      <c r="L2586" s="1"/>
      <c r="M2586" s="1"/>
      <c r="N2586" s="1"/>
      <c r="O2586" s="1"/>
      <c r="P2586" s="1"/>
      <c r="Q2586" s="1"/>
      <c r="R2586" s="1"/>
      <c r="S2586" s="1"/>
      <c r="T2586" s="1"/>
      <c r="U2586" s="1"/>
      <c r="V2586" s="1"/>
      <c r="W2586" s="1"/>
      <c r="X2586" s="1"/>
      <c r="Y2586" s="1"/>
      <c r="Z2586" s="1"/>
      <c r="AA2586" s="1"/>
    </row>
    <row r="2587" spans="1:27" x14ac:dyDescent="0.25">
      <c r="B2587" s="28" t="s">
        <v>813</v>
      </c>
    </row>
    <row r="2588" spans="1:27" x14ac:dyDescent="0.25">
      <c r="B2588" t="s">
        <v>1365</v>
      </c>
      <c r="C2588" t="s">
        <v>815</v>
      </c>
      <c r="D2588" t="s">
        <v>1366</v>
      </c>
      <c r="E2588" s="12">
        <v>0.34</v>
      </c>
      <c r="F2588" t="s">
        <v>817</v>
      </c>
      <c r="G2588" t="s">
        <v>818</v>
      </c>
      <c r="H2588" s="13">
        <v>0</v>
      </c>
      <c r="I2588" t="s">
        <v>819</v>
      </c>
      <c r="J2588" s="14">
        <f>ROUND(E2588/I2586* H2588,5)</f>
        <v>0</v>
      </c>
      <c r="K2588" s="15"/>
    </row>
    <row r="2589" spans="1:27" x14ac:dyDescent="0.25">
      <c r="B2589" t="s">
        <v>1367</v>
      </c>
      <c r="C2589" t="s">
        <v>815</v>
      </c>
      <c r="D2589" t="s">
        <v>1368</v>
      </c>
      <c r="E2589" s="12">
        <v>1.25</v>
      </c>
      <c r="F2589" t="s">
        <v>817</v>
      </c>
      <c r="G2589" t="s">
        <v>818</v>
      </c>
      <c r="H2589" s="13">
        <v>0</v>
      </c>
      <c r="I2589" t="s">
        <v>819</v>
      </c>
      <c r="J2589" s="14">
        <f>ROUND(E2589/I2586* H2589,5)</f>
        <v>0</v>
      </c>
      <c r="K2589" s="15"/>
    </row>
    <row r="2590" spans="1:27" x14ac:dyDescent="0.25">
      <c r="D2590" s="16" t="s">
        <v>820</v>
      </c>
      <c r="E2590" s="15"/>
      <c r="H2590" s="15"/>
      <c r="K2590" s="13">
        <f>SUM(J2588:J2589)</f>
        <v>0</v>
      </c>
    </row>
    <row r="2591" spans="1:27" x14ac:dyDescent="0.25">
      <c r="B2591" s="28" t="s">
        <v>825</v>
      </c>
      <c r="E2591" s="15"/>
      <c r="H2591" s="15"/>
      <c r="K2591" s="15"/>
    </row>
    <row r="2592" spans="1:27" x14ac:dyDescent="0.25">
      <c r="B2592" t="s">
        <v>1713</v>
      </c>
      <c r="C2592" t="s">
        <v>17</v>
      </c>
      <c r="D2592" t="s">
        <v>1714</v>
      </c>
      <c r="E2592" s="12">
        <v>1</v>
      </c>
      <c r="G2592" t="s">
        <v>818</v>
      </c>
      <c r="H2592" s="13">
        <v>0</v>
      </c>
      <c r="I2592" t="s">
        <v>819</v>
      </c>
      <c r="J2592" s="14">
        <f>ROUND(E2592* H2592,5)</f>
        <v>0</v>
      </c>
      <c r="K2592" s="15"/>
    </row>
    <row r="2593" spans="1:27" x14ac:dyDescent="0.25">
      <c r="B2593" t="s">
        <v>1715</v>
      </c>
      <c r="C2593" t="s">
        <v>843</v>
      </c>
      <c r="D2593" t="s">
        <v>1716</v>
      </c>
      <c r="E2593" s="12">
        <v>0.245</v>
      </c>
      <c r="G2593" t="s">
        <v>818</v>
      </c>
      <c r="H2593" s="13">
        <v>0</v>
      </c>
      <c r="I2593" t="s">
        <v>819</v>
      </c>
      <c r="J2593" s="14">
        <f>ROUND(E2593* H2593,5)</f>
        <v>0</v>
      </c>
      <c r="K2593" s="15"/>
    </row>
    <row r="2594" spans="1:27" x14ac:dyDescent="0.25">
      <c r="B2594" t="s">
        <v>1709</v>
      </c>
      <c r="C2594" t="s">
        <v>1710</v>
      </c>
      <c r="D2594" t="s">
        <v>1711</v>
      </c>
      <c r="E2594" s="12">
        <v>1.2E-2</v>
      </c>
      <c r="G2594" t="s">
        <v>818</v>
      </c>
      <c r="H2594" s="13">
        <v>0</v>
      </c>
      <c r="I2594" t="s">
        <v>819</v>
      </c>
      <c r="J2594" s="14">
        <f>ROUND(E2594* H2594,5)</f>
        <v>0</v>
      </c>
      <c r="K2594" s="15"/>
    </row>
    <row r="2595" spans="1:27" x14ac:dyDescent="0.25">
      <c r="D2595" s="16" t="s">
        <v>833</v>
      </c>
      <c r="E2595" s="15"/>
      <c r="H2595" s="15"/>
      <c r="K2595" s="13">
        <f>SUM(J2592:J2594)</f>
        <v>0</v>
      </c>
    </row>
    <row r="2596" spans="1:27" x14ac:dyDescent="0.25">
      <c r="E2596" s="15"/>
      <c r="H2596" s="15"/>
      <c r="K2596" s="15"/>
    </row>
    <row r="2597" spans="1:27" x14ac:dyDescent="0.25">
      <c r="D2597" s="16" t="s">
        <v>835</v>
      </c>
      <c r="E2597" s="15"/>
      <c r="H2597" s="15">
        <v>2.5</v>
      </c>
      <c r="I2597" t="s">
        <v>836</v>
      </c>
      <c r="J2597">
        <f>ROUND(H2597/100*K2590,5)</f>
        <v>0</v>
      </c>
      <c r="K2597" s="15"/>
    </row>
    <row r="2598" spans="1:27" x14ac:dyDescent="0.25">
      <c r="D2598" s="16" t="s">
        <v>834</v>
      </c>
      <c r="E2598" s="15"/>
      <c r="H2598" s="15"/>
      <c r="K2598" s="17">
        <f>SUM(J2587:J2597)</f>
        <v>0</v>
      </c>
    </row>
    <row r="2599" spans="1:27" x14ac:dyDescent="0.25">
      <c r="D2599" s="16" t="s">
        <v>837</v>
      </c>
      <c r="E2599" s="15"/>
      <c r="H2599" s="15"/>
      <c r="K2599" s="17">
        <f>SUM(K2598:K2598)</f>
        <v>0</v>
      </c>
    </row>
    <row r="2601" spans="1:27" ht="45" customHeight="1" x14ac:dyDescent="0.25">
      <c r="A2601" s="25" t="s">
        <v>1717</v>
      </c>
      <c r="B2601" s="25" t="s">
        <v>771</v>
      </c>
      <c r="C2601" s="1" t="s">
        <v>17</v>
      </c>
      <c r="D2601" s="32" t="s">
        <v>772</v>
      </c>
      <c r="E2601" s="33"/>
      <c r="F2601" s="33"/>
      <c r="G2601" s="1"/>
      <c r="H2601" s="26" t="s">
        <v>812</v>
      </c>
      <c r="I2601" s="34">
        <v>1</v>
      </c>
      <c r="J2601" s="35"/>
      <c r="K2601" s="27">
        <f>ROUND(K2613,2)</f>
        <v>0</v>
      </c>
      <c r="L2601" s="1"/>
      <c r="M2601" s="1"/>
      <c r="N2601" s="1"/>
      <c r="O2601" s="1"/>
      <c r="P2601" s="1"/>
      <c r="Q2601" s="1"/>
      <c r="R2601" s="1"/>
      <c r="S2601" s="1"/>
      <c r="T2601" s="1"/>
      <c r="U2601" s="1"/>
      <c r="V2601" s="1"/>
      <c r="W2601" s="1"/>
      <c r="X2601" s="1"/>
      <c r="Y2601" s="1"/>
      <c r="Z2601" s="1"/>
      <c r="AA2601" s="1"/>
    </row>
    <row r="2602" spans="1:27" x14ac:dyDescent="0.25">
      <c r="B2602" s="28" t="s">
        <v>813</v>
      </c>
    </row>
    <row r="2603" spans="1:27" x14ac:dyDescent="0.25">
      <c r="B2603" t="s">
        <v>1367</v>
      </c>
      <c r="C2603" t="s">
        <v>815</v>
      </c>
      <c r="D2603" t="s">
        <v>1368</v>
      </c>
      <c r="E2603" s="12">
        <v>0.3</v>
      </c>
      <c r="F2603" t="s">
        <v>817</v>
      </c>
      <c r="G2603" t="s">
        <v>818</v>
      </c>
      <c r="H2603" s="13">
        <v>0</v>
      </c>
      <c r="I2603" t="s">
        <v>819</v>
      </c>
      <c r="J2603" s="14">
        <f>ROUND(E2603/I2601* H2603,5)</f>
        <v>0</v>
      </c>
      <c r="K2603" s="15"/>
    </row>
    <row r="2604" spans="1:27" x14ac:dyDescent="0.25">
      <c r="B2604" t="s">
        <v>1365</v>
      </c>
      <c r="C2604" t="s">
        <v>815</v>
      </c>
      <c r="D2604" t="s">
        <v>1366</v>
      </c>
      <c r="E2604" s="12">
        <v>7.4999999999999997E-2</v>
      </c>
      <c r="F2604" t="s">
        <v>817</v>
      </c>
      <c r="G2604" t="s">
        <v>818</v>
      </c>
      <c r="H2604" s="13">
        <v>0</v>
      </c>
      <c r="I2604" t="s">
        <v>819</v>
      </c>
      <c r="J2604" s="14">
        <f>ROUND(E2604/I2601* H2604,5)</f>
        <v>0</v>
      </c>
      <c r="K2604" s="15"/>
    </row>
    <row r="2605" spans="1:27" x14ac:dyDescent="0.25">
      <c r="D2605" s="16" t="s">
        <v>820</v>
      </c>
      <c r="E2605" s="15"/>
      <c r="H2605" s="15"/>
      <c r="K2605" s="13">
        <f>SUM(J2603:J2604)</f>
        <v>0</v>
      </c>
    </row>
    <row r="2606" spans="1:27" x14ac:dyDescent="0.25">
      <c r="B2606" s="28" t="s">
        <v>825</v>
      </c>
      <c r="E2606" s="15"/>
      <c r="H2606" s="15"/>
      <c r="K2606" s="15"/>
    </row>
    <row r="2607" spans="1:27" x14ac:dyDescent="0.25">
      <c r="B2607" t="s">
        <v>1709</v>
      </c>
      <c r="C2607" t="s">
        <v>1710</v>
      </c>
      <c r="D2607" t="s">
        <v>1711</v>
      </c>
      <c r="E2607" s="12">
        <v>2.5000000000000001E-2</v>
      </c>
      <c r="G2607" t="s">
        <v>818</v>
      </c>
      <c r="H2607" s="13">
        <v>0</v>
      </c>
      <c r="I2607" t="s">
        <v>819</v>
      </c>
      <c r="J2607" s="14">
        <f>ROUND(E2607* H2607,5)</f>
        <v>0</v>
      </c>
      <c r="K2607" s="15"/>
    </row>
    <row r="2608" spans="1:27" x14ac:dyDescent="0.25">
      <c r="B2608" t="s">
        <v>1718</v>
      </c>
      <c r="C2608" t="s">
        <v>17</v>
      </c>
      <c r="D2608" t="s">
        <v>1719</v>
      </c>
      <c r="E2608" s="12">
        <v>1</v>
      </c>
      <c r="G2608" t="s">
        <v>818</v>
      </c>
      <c r="H2608" s="13">
        <v>0</v>
      </c>
      <c r="I2608" t="s">
        <v>819</v>
      </c>
      <c r="J2608" s="14">
        <f>ROUND(E2608* H2608,5)</f>
        <v>0</v>
      </c>
      <c r="K2608" s="15"/>
    </row>
    <row r="2609" spans="1:27" x14ac:dyDescent="0.25">
      <c r="D2609" s="16" t="s">
        <v>833</v>
      </c>
      <c r="E2609" s="15"/>
      <c r="H2609" s="15"/>
      <c r="K2609" s="13">
        <f>SUM(J2607:J2608)</f>
        <v>0</v>
      </c>
    </row>
    <row r="2610" spans="1:27" x14ac:dyDescent="0.25">
      <c r="E2610" s="15"/>
      <c r="H2610" s="15"/>
      <c r="K2610" s="15"/>
    </row>
    <row r="2611" spans="1:27" x14ac:dyDescent="0.25">
      <c r="D2611" s="16" t="s">
        <v>835</v>
      </c>
      <c r="E2611" s="15"/>
      <c r="H2611" s="15">
        <v>2.5</v>
      </c>
      <c r="I2611" t="s">
        <v>836</v>
      </c>
      <c r="J2611">
        <f>ROUND(H2611/100*K2605,5)</f>
        <v>0</v>
      </c>
      <c r="K2611" s="15"/>
    </row>
    <row r="2612" spans="1:27" x14ac:dyDescent="0.25">
      <c r="D2612" s="16" t="s">
        <v>834</v>
      </c>
      <c r="E2612" s="15"/>
      <c r="H2612" s="15"/>
      <c r="K2612" s="17">
        <f>SUM(J2602:J2611)</f>
        <v>0</v>
      </c>
    </row>
    <row r="2613" spans="1:27" x14ac:dyDescent="0.25">
      <c r="D2613" s="16" t="s">
        <v>837</v>
      </c>
      <c r="E2613" s="15"/>
      <c r="H2613" s="15"/>
      <c r="K2613" s="17">
        <f>SUM(K2612:K2612)</f>
        <v>0</v>
      </c>
    </row>
    <row r="2615" spans="1:27" ht="45" customHeight="1" x14ac:dyDescent="0.25">
      <c r="A2615" s="25" t="s">
        <v>1720</v>
      </c>
      <c r="B2615" s="25" t="s">
        <v>789</v>
      </c>
      <c r="C2615" s="1" t="s">
        <v>17</v>
      </c>
      <c r="D2615" s="32" t="s">
        <v>790</v>
      </c>
      <c r="E2615" s="33"/>
      <c r="F2615" s="33"/>
      <c r="G2615" s="1"/>
      <c r="H2615" s="26" t="s">
        <v>812</v>
      </c>
      <c r="I2615" s="34">
        <v>1</v>
      </c>
      <c r="J2615" s="35"/>
      <c r="K2615" s="27">
        <f>ROUND(K2626,2)</f>
        <v>0</v>
      </c>
      <c r="L2615" s="1"/>
      <c r="M2615" s="1"/>
      <c r="N2615" s="1"/>
      <c r="O2615" s="1"/>
      <c r="P2615" s="1"/>
      <c r="Q2615" s="1"/>
      <c r="R2615" s="1"/>
      <c r="S2615" s="1"/>
      <c r="T2615" s="1"/>
      <c r="U2615" s="1"/>
      <c r="V2615" s="1"/>
      <c r="W2615" s="1"/>
      <c r="X2615" s="1"/>
      <c r="Y2615" s="1"/>
      <c r="Z2615" s="1"/>
      <c r="AA2615" s="1"/>
    </row>
    <row r="2616" spans="1:27" x14ac:dyDescent="0.25">
      <c r="B2616" s="28" t="s">
        <v>813</v>
      </c>
    </row>
    <row r="2617" spans="1:27" x14ac:dyDescent="0.25">
      <c r="B2617" t="s">
        <v>1367</v>
      </c>
      <c r="C2617" t="s">
        <v>815</v>
      </c>
      <c r="D2617" t="s">
        <v>1368</v>
      </c>
      <c r="E2617" s="12">
        <v>0.4</v>
      </c>
      <c r="F2617" t="s">
        <v>817</v>
      </c>
      <c r="G2617" t="s">
        <v>818</v>
      </c>
      <c r="H2617" s="13">
        <v>0</v>
      </c>
      <c r="I2617" t="s">
        <v>819</v>
      </c>
      <c r="J2617" s="14">
        <f>ROUND(E2617/I2615* H2617,5)</f>
        <v>0</v>
      </c>
      <c r="K2617" s="15"/>
    </row>
    <row r="2618" spans="1:27" x14ac:dyDescent="0.25">
      <c r="B2618" t="s">
        <v>1365</v>
      </c>
      <c r="C2618" t="s">
        <v>815</v>
      </c>
      <c r="D2618" t="s">
        <v>1366</v>
      </c>
      <c r="E2618" s="12">
        <v>0.1</v>
      </c>
      <c r="F2618" t="s">
        <v>817</v>
      </c>
      <c r="G2618" t="s">
        <v>818</v>
      </c>
      <c r="H2618" s="13">
        <v>0</v>
      </c>
      <c r="I2618" t="s">
        <v>819</v>
      </c>
      <c r="J2618" s="14">
        <f>ROUND(E2618/I2615* H2618,5)</f>
        <v>0</v>
      </c>
      <c r="K2618" s="15"/>
    </row>
    <row r="2619" spans="1:27" x14ac:dyDescent="0.25">
      <c r="D2619" s="16" t="s">
        <v>820</v>
      </c>
      <c r="E2619" s="15"/>
      <c r="H2619" s="15"/>
      <c r="K2619" s="13">
        <f>SUM(J2617:J2618)</f>
        <v>0</v>
      </c>
    </row>
    <row r="2620" spans="1:27" x14ac:dyDescent="0.25">
      <c r="B2620" s="28" t="s">
        <v>825</v>
      </c>
      <c r="E2620" s="15"/>
      <c r="H2620" s="15"/>
      <c r="K2620" s="15"/>
    </row>
    <row r="2621" spans="1:27" x14ac:dyDescent="0.25">
      <c r="B2621" t="s">
        <v>1721</v>
      </c>
      <c r="C2621" t="s">
        <v>17</v>
      </c>
      <c r="D2621" t="s">
        <v>1722</v>
      </c>
      <c r="E2621" s="12">
        <v>1</v>
      </c>
      <c r="G2621" t="s">
        <v>818</v>
      </c>
      <c r="H2621" s="13">
        <v>0</v>
      </c>
      <c r="I2621" t="s">
        <v>819</v>
      </c>
      <c r="J2621" s="14">
        <f>ROUND(E2621* H2621,5)</f>
        <v>0</v>
      </c>
      <c r="K2621" s="15"/>
    </row>
    <row r="2622" spans="1:27" x14ac:dyDescent="0.25">
      <c r="D2622" s="16" t="s">
        <v>833</v>
      </c>
      <c r="E2622" s="15"/>
      <c r="H2622" s="15"/>
      <c r="K2622" s="13">
        <f>SUM(J2621:J2621)</f>
        <v>0</v>
      </c>
    </row>
    <row r="2623" spans="1:27" x14ac:dyDescent="0.25">
      <c r="E2623" s="15"/>
      <c r="H2623" s="15"/>
      <c r="K2623" s="15"/>
    </row>
    <row r="2624" spans="1:27" x14ac:dyDescent="0.25">
      <c r="D2624" s="16" t="s">
        <v>835</v>
      </c>
      <c r="E2624" s="15"/>
      <c r="H2624" s="15">
        <v>1.5</v>
      </c>
      <c r="I2624" t="s">
        <v>836</v>
      </c>
      <c r="J2624">
        <f>ROUND(H2624/100*K2619,5)</f>
        <v>0</v>
      </c>
      <c r="K2624" s="15"/>
    </row>
    <row r="2625" spans="1:27" x14ac:dyDescent="0.25">
      <c r="D2625" s="16" t="s">
        <v>834</v>
      </c>
      <c r="E2625" s="15"/>
      <c r="H2625" s="15"/>
      <c r="K2625" s="17">
        <f>SUM(J2616:J2624)</f>
        <v>0</v>
      </c>
    </row>
    <row r="2626" spans="1:27" x14ac:dyDescent="0.25">
      <c r="D2626" s="16" t="s">
        <v>837</v>
      </c>
      <c r="E2626" s="15"/>
      <c r="H2626" s="15"/>
      <c r="K2626" s="17">
        <f>SUM(K2625:K2625)</f>
        <v>0</v>
      </c>
    </row>
    <row r="2628" spans="1:27" ht="45" customHeight="1" x14ac:dyDescent="0.25">
      <c r="A2628" s="25" t="s">
        <v>1723</v>
      </c>
      <c r="B2628" s="25" t="s">
        <v>781</v>
      </c>
      <c r="C2628" s="1" t="s">
        <v>17</v>
      </c>
      <c r="D2628" s="32" t="s">
        <v>782</v>
      </c>
      <c r="E2628" s="33"/>
      <c r="F2628" s="33"/>
      <c r="G2628" s="1"/>
      <c r="H2628" s="26" t="s">
        <v>812</v>
      </c>
      <c r="I2628" s="34">
        <v>1</v>
      </c>
      <c r="J2628" s="35"/>
      <c r="K2628" s="27">
        <f>ROUND(K2639,2)</f>
        <v>0</v>
      </c>
      <c r="L2628" s="1"/>
      <c r="M2628" s="1"/>
      <c r="N2628" s="1"/>
      <c r="O2628" s="1"/>
      <c r="P2628" s="1"/>
      <c r="Q2628" s="1"/>
      <c r="R2628" s="1"/>
      <c r="S2628" s="1"/>
      <c r="T2628" s="1"/>
      <c r="U2628" s="1"/>
      <c r="V2628" s="1"/>
      <c r="W2628" s="1"/>
      <c r="X2628" s="1"/>
      <c r="Y2628" s="1"/>
      <c r="Z2628" s="1"/>
      <c r="AA2628" s="1"/>
    </row>
    <row r="2629" spans="1:27" x14ac:dyDescent="0.25">
      <c r="B2629" s="28" t="s">
        <v>813</v>
      </c>
    </row>
    <row r="2630" spans="1:27" x14ac:dyDescent="0.25">
      <c r="B2630" t="s">
        <v>1365</v>
      </c>
      <c r="C2630" t="s">
        <v>815</v>
      </c>
      <c r="D2630" t="s">
        <v>1366</v>
      </c>
      <c r="E2630" s="12">
        <v>0.22500000000000001</v>
      </c>
      <c r="F2630" t="s">
        <v>817</v>
      </c>
      <c r="G2630" t="s">
        <v>818</v>
      </c>
      <c r="H2630" s="13">
        <v>0</v>
      </c>
      <c r="I2630" t="s">
        <v>819</v>
      </c>
      <c r="J2630" s="14">
        <f>ROUND(E2630/I2628* H2630,5)</f>
        <v>0</v>
      </c>
      <c r="K2630" s="15"/>
    </row>
    <row r="2631" spans="1:27" x14ac:dyDescent="0.25">
      <c r="B2631" t="s">
        <v>1367</v>
      </c>
      <c r="C2631" t="s">
        <v>815</v>
      </c>
      <c r="D2631" t="s">
        <v>1368</v>
      </c>
      <c r="E2631" s="12">
        <v>0.9</v>
      </c>
      <c r="F2631" t="s">
        <v>817</v>
      </c>
      <c r="G2631" t="s">
        <v>818</v>
      </c>
      <c r="H2631" s="13">
        <v>0</v>
      </c>
      <c r="I2631" t="s">
        <v>819</v>
      </c>
      <c r="J2631" s="14">
        <f>ROUND(E2631/I2628* H2631,5)</f>
        <v>0</v>
      </c>
      <c r="K2631" s="15"/>
    </row>
    <row r="2632" spans="1:27" x14ac:dyDescent="0.25">
      <c r="D2632" s="16" t="s">
        <v>820</v>
      </c>
      <c r="E2632" s="15"/>
      <c r="H2632" s="15"/>
      <c r="K2632" s="13">
        <f>SUM(J2630:J2631)</f>
        <v>0</v>
      </c>
    </row>
    <row r="2633" spans="1:27" x14ac:dyDescent="0.25">
      <c r="B2633" s="28" t="s">
        <v>825</v>
      </c>
      <c r="E2633" s="15"/>
      <c r="H2633" s="15"/>
      <c r="K2633" s="15"/>
    </row>
    <row r="2634" spans="1:27" x14ac:dyDescent="0.25">
      <c r="B2634" t="s">
        <v>1724</v>
      </c>
      <c r="C2634" t="s">
        <v>17</v>
      </c>
      <c r="D2634" t="s">
        <v>1725</v>
      </c>
      <c r="E2634" s="12">
        <v>1</v>
      </c>
      <c r="G2634" t="s">
        <v>818</v>
      </c>
      <c r="H2634" s="13">
        <v>0</v>
      </c>
      <c r="I2634" t="s">
        <v>819</v>
      </c>
      <c r="J2634" s="14">
        <f>ROUND(E2634* H2634,5)</f>
        <v>0</v>
      </c>
      <c r="K2634" s="15"/>
    </row>
    <row r="2635" spans="1:27" x14ac:dyDescent="0.25">
      <c r="D2635" s="16" t="s">
        <v>833</v>
      </c>
      <c r="E2635" s="15"/>
      <c r="H2635" s="15"/>
      <c r="K2635" s="13">
        <f>SUM(J2634:J2634)</f>
        <v>0</v>
      </c>
    </row>
    <row r="2636" spans="1:27" x14ac:dyDescent="0.25">
      <c r="E2636" s="15"/>
      <c r="H2636" s="15"/>
      <c r="K2636" s="15"/>
    </row>
    <row r="2637" spans="1:27" x14ac:dyDescent="0.25">
      <c r="D2637" s="16" t="s">
        <v>835</v>
      </c>
      <c r="E2637" s="15"/>
      <c r="H2637" s="15">
        <v>1.5</v>
      </c>
      <c r="I2637" t="s">
        <v>836</v>
      </c>
      <c r="J2637">
        <f>ROUND(H2637/100*K2632,5)</f>
        <v>0</v>
      </c>
      <c r="K2637" s="15"/>
    </row>
    <row r="2638" spans="1:27" x14ac:dyDescent="0.25">
      <c r="D2638" s="16" t="s">
        <v>834</v>
      </c>
      <c r="E2638" s="15"/>
      <c r="H2638" s="15"/>
      <c r="K2638" s="17">
        <f>SUM(J2629:J2637)</f>
        <v>0</v>
      </c>
    </row>
    <row r="2639" spans="1:27" x14ac:dyDescent="0.25">
      <c r="D2639" s="16" t="s">
        <v>837</v>
      </c>
      <c r="E2639" s="15"/>
      <c r="H2639" s="15"/>
      <c r="K2639" s="17">
        <f>SUM(K2638:K2638)</f>
        <v>0</v>
      </c>
    </row>
    <row r="2641" spans="1:27" ht="45" customHeight="1" x14ac:dyDescent="0.25">
      <c r="A2641" s="25" t="s">
        <v>1726</v>
      </c>
      <c r="B2641" s="25" t="s">
        <v>773</v>
      </c>
      <c r="C2641" s="1" t="s">
        <v>17</v>
      </c>
      <c r="D2641" s="32" t="s">
        <v>774</v>
      </c>
      <c r="E2641" s="33"/>
      <c r="F2641" s="33"/>
      <c r="G2641" s="1"/>
      <c r="H2641" s="26" t="s">
        <v>812</v>
      </c>
      <c r="I2641" s="34">
        <v>1</v>
      </c>
      <c r="J2641" s="35"/>
      <c r="K2641" s="27">
        <f>ROUND(K2652,2)</f>
        <v>0</v>
      </c>
      <c r="L2641" s="1"/>
      <c r="M2641" s="1"/>
      <c r="N2641" s="1"/>
      <c r="O2641" s="1"/>
      <c r="P2641" s="1"/>
      <c r="Q2641" s="1"/>
      <c r="R2641" s="1"/>
      <c r="S2641" s="1"/>
      <c r="T2641" s="1"/>
      <c r="U2641" s="1"/>
      <c r="V2641" s="1"/>
      <c r="W2641" s="1"/>
      <c r="X2641" s="1"/>
      <c r="Y2641" s="1"/>
      <c r="Z2641" s="1"/>
      <c r="AA2641" s="1"/>
    </row>
    <row r="2642" spans="1:27" x14ac:dyDescent="0.25">
      <c r="B2642" s="28" t="s">
        <v>813</v>
      </c>
    </row>
    <row r="2643" spans="1:27" x14ac:dyDescent="0.25">
      <c r="B2643" t="s">
        <v>1365</v>
      </c>
      <c r="C2643" t="s">
        <v>815</v>
      </c>
      <c r="D2643" t="s">
        <v>1366</v>
      </c>
      <c r="E2643" s="12">
        <v>0.15</v>
      </c>
      <c r="F2643" t="s">
        <v>817</v>
      </c>
      <c r="G2643" t="s">
        <v>818</v>
      </c>
      <c r="H2643" s="13">
        <v>0</v>
      </c>
      <c r="I2643" t="s">
        <v>819</v>
      </c>
      <c r="J2643" s="14">
        <f>ROUND(E2643/I2641* H2643,5)</f>
        <v>0</v>
      </c>
      <c r="K2643" s="15"/>
    </row>
    <row r="2644" spans="1:27" x14ac:dyDescent="0.25">
      <c r="B2644" t="s">
        <v>1367</v>
      </c>
      <c r="C2644" t="s">
        <v>815</v>
      </c>
      <c r="D2644" t="s">
        <v>1368</v>
      </c>
      <c r="E2644" s="12">
        <v>0.6</v>
      </c>
      <c r="F2644" t="s">
        <v>817</v>
      </c>
      <c r="G2644" t="s">
        <v>818</v>
      </c>
      <c r="H2644" s="13">
        <v>0</v>
      </c>
      <c r="I2644" t="s">
        <v>819</v>
      </c>
      <c r="J2644" s="14">
        <f>ROUND(E2644/I2641* H2644,5)</f>
        <v>0</v>
      </c>
      <c r="K2644" s="15"/>
    </row>
    <row r="2645" spans="1:27" x14ac:dyDescent="0.25">
      <c r="D2645" s="16" t="s">
        <v>820</v>
      </c>
      <c r="E2645" s="15"/>
      <c r="H2645" s="15"/>
      <c r="K2645" s="13">
        <f>SUM(J2643:J2644)</f>
        <v>0</v>
      </c>
    </row>
    <row r="2646" spans="1:27" x14ac:dyDescent="0.25">
      <c r="B2646" s="28" t="s">
        <v>825</v>
      </c>
      <c r="E2646" s="15"/>
      <c r="H2646" s="15"/>
      <c r="K2646" s="15"/>
    </row>
    <row r="2647" spans="1:27" x14ac:dyDescent="0.25">
      <c r="B2647" t="s">
        <v>1727</v>
      </c>
      <c r="C2647" t="s">
        <v>17</v>
      </c>
      <c r="D2647" t="s">
        <v>1728</v>
      </c>
      <c r="E2647" s="12">
        <v>1</v>
      </c>
      <c r="G2647" t="s">
        <v>818</v>
      </c>
      <c r="H2647" s="13">
        <v>0</v>
      </c>
      <c r="I2647" t="s">
        <v>819</v>
      </c>
      <c r="J2647" s="14">
        <f>ROUND(E2647* H2647,5)</f>
        <v>0</v>
      </c>
      <c r="K2647" s="15"/>
    </row>
    <row r="2648" spans="1:27" x14ac:dyDescent="0.25">
      <c r="D2648" s="16" t="s">
        <v>833</v>
      </c>
      <c r="E2648" s="15"/>
      <c r="H2648" s="15"/>
      <c r="K2648" s="13">
        <f>SUM(J2647:J2647)</f>
        <v>0</v>
      </c>
    </row>
    <row r="2649" spans="1:27" x14ac:dyDescent="0.25">
      <c r="E2649" s="15"/>
      <c r="H2649" s="15"/>
      <c r="K2649" s="15"/>
    </row>
    <row r="2650" spans="1:27" x14ac:dyDescent="0.25">
      <c r="D2650" s="16" t="s">
        <v>835</v>
      </c>
      <c r="E2650" s="15"/>
      <c r="H2650" s="15">
        <v>1.5</v>
      </c>
      <c r="I2650" t="s">
        <v>836</v>
      </c>
      <c r="J2650">
        <f>ROUND(H2650/100*K2645,5)</f>
        <v>0</v>
      </c>
      <c r="K2650" s="15"/>
    </row>
    <row r="2651" spans="1:27" x14ac:dyDescent="0.25">
      <c r="D2651" s="16" t="s">
        <v>834</v>
      </c>
      <c r="E2651" s="15"/>
      <c r="H2651" s="15"/>
      <c r="K2651" s="17">
        <f>SUM(J2642:J2650)</f>
        <v>0</v>
      </c>
    </row>
    <row r="2652" spans="1:27" x14ac:dyDescent="0.25">
      <c r="D2652" s="16" t="s">
        <v>837</v>
      </c>
      <c r="E2652" s="15"/>
      <c r="H2652" s="15"/>
      <c r="K2652" s="17">
        <f>SUM(K2651:K2651)</f>
        <v>0</v>
      </c>
    </row>
    <row r="2654" spans="1:27" ht="45" customHeight="1" x14ac:dyDescent="0.25">
      <c r="A2654" s="25" t="s">
        <v>1729</v>
      </c>
      <c r="B2654" s="25" t="s">
        <v>783</v>
      </c>
      <c r="C2654" s="1" t="s">
        <v>17</v>
      </c>
      <c r="D2654" s="32" t="s">
        <v>784</v>
      </c>
      <c r="E2654" s="33"/>
      <c r="F2654" s="33"/>
      <c r="G2654" s="1"/>
      <c r="H2654" s="26" t="s">
        <v>812</v>
      </c>
      <c r="I2654" s="34">
        <v>1</v>
      </c>
      <c r="J2654" s="35"/>
      <c r="K2654" s="27">
        <f>ROUND(K2665,2)</f>
        <v>0</v>
      </c>
      <c r="L2654" s="1"/>
      <c r="M2654" s="1"/>
      <c r="N2654" s="1"/>
      <c r="O2654" s="1"/>
      <c r="P2654" s="1"/>
      <c r="Q2654" s="1"/>
      <c r="R2654" s="1"/>
      <c r="S2654" s="1"/>
      <c r="T2654" s="1"/>
      <c r="U2654" s="1"/>
      <c r="V2654" s="1"/>
      <c r="W2654" s="1"/>
      <c r="X2654" s="1"/>
      <c r="Y2654" s="1"/>
      <c r="Z2654" s="1"/>
      <c r="AA2654" s="1"/>
    </row>
    <row r="2655" spans="1:27" x14ac:dyDescent="0.25">
      <c r="B2655" s="28" t="s">
        <v>813</v>
      </c>
    </row>
    <row r="2656" spans="1:27" x14ac:dyDescent="0.25">
      <c r="B2656" t="s">
        <v>1365</v>
      </c>
      <c r="C2656" t="s">
        <v>815</v>
      </c>
      <c r="D2656" t="s">
        <v>1366</v>
      </c>
      <c r="E2656" s="12">
        <v>0.1</v>
      </c>
      <c r="F2656" t="s">
        <v>817</v>
      </c>
      <c r="G2656" t="s">
        <v>818</v>
      </c>
      <c r="H2656" s="13">
        <v>0</v>
      </c>
      <c r="I2656" t="s">
        <v>819</v>
      </c>
      <c r="J2656" s="14">
        <f>ROUND(E2656/I2654* H2656,5)</f>
        <v>0</v>
      </c>
      <c r="K2656" s="15"/>
    </row>
    <row r="2657" spans="1:27" x14ac:dyDescent="0.25">
      <c r="B2657" t="s">
        <v>1367</v>
      </c>
      <c r="C2657" t="s">
        <v>815</v>
      </c>
      <c r="D2657" t="s">
        <v>1368</v>
      </c>
      <c r="E2657" s="12">
        <v>0.4</v>
      </c>
      <c r="F2657" t="s">
        <v>817</v>
      </c>
      <c r="G2657" t="s">
        <v>818</v>
      </c>
      <c r="H2657" s="13">
        <v>0</v>
      </c>
      <c r="I2657" t="s">
        <v>819</v>
      </c>
      <c r="J2657" s="14">
        <f>ROUND(E2657/I2654* H2657,5)</f>
        <v>0</v>
      </c>
      <c r="K2657" s="15"/>
    </row>
    <row r="2658" spans="1:27" x14ac:dyDescent="0.25">
      <c r="D2658" s="16" t="s">
        <v>820</v>
      </c>
      <c r="E2658" s="15"/>
      <c r="H2658" s="15"/>
      <c r="K2658" s="13">
        <f>SUM(J2656:J2657)</f>
        <v>0</v>
      </c>
    </row>
    <row r="2659" spans="1:27" x14ac:dyDescent="0.25">
      <c r="B2659" s="28" t="s">
        <v>825</v>
      </c>
      <c r="E2659" s="15"/>
      <c r="H2659" s="15"/>
      <c r="K2659" s="15"/>
    </row>
    <row r="2660" spans="1:27" x14ac:dyDescent="0.25">
      <c r="B2660" t="s">
        <v>1730</v>
      </c>
      <c r="C2660" t="s">
        <v>17</v>
      </c>
      <c r="D2660" t="s">
        <v>1731</v>
      </c>
      <c r="E2660" s="12">
        <v>1</v>
      </c>
      <c r="G2660" t="s">
        <v>818</v>
      </c>
      <c r="H2660" s="13">
        <v>0</v>
      </c>
      <c r="I2660" t="s">
        <v>819</v>
      </c>
      <c r="J2660" s="14">
        <f>ROUND(E2660* H2660,5)</f>
        <v>0</v>
      </c>
      <c r="K2660" s="15"/>
    </row>
    <row r="2661" spans="1:27" x14ac:dyDescent="0.25">
      <c r="D2661" s="16" t="s">
        <v>833</v>
      </c>
      <c r="E2661" s="15"/>
      <c r="H2661" s="15"/>
      <c r="K2661" s="13">
        <f>SUM(J2660:J2660)</f>
        <v>0</v>
      </c>
    </row>
    <row r="2662" spans="1:27" x14ac:dyDescent="0.25">
      <c r="E2662" s="15"/>
      <c r="H2662" s="15"/>
      <c r="K2662" s="15"/>
    </row>
    <row r="2663" spans="1:27" x14ac:dyDescent="0.25">
      <c r="D2663" s="16" t="s">
        <v>835</v>
      </c>
      <c r="E2663" s="15"/>
      <c r="H2663" s="15">
        <v>1.5</v>
      </c>
      <c r="I2663" t="s">
        <v>836</v>
      </c>
      <c r="J2663">
        <f>ROUND(H2663/100*K2658,5)</f>
        <v>0</v>
      </c>
      <c r="K2663" s="15"/>
    </row>
    <row r="2664" spans="1:27" x14ac:dyDescent="0.25">
      <c r="D2664" s="16" t="s">
        <v>834</v>
      </c>
      <c r="E2664" s="15"/>
      <c r="H2664" s="15"/>
      <c r="K2664" s="17">
        <f>SUM(J2655:J2663)</f>
        <v>0</v>
      </c>
    </row>
    <row r="2665" spans="1:27" x14ac:dyDescent="0.25">
      <c r="D2665" s="16" t="s">
        <v>837</v>
      </c>
      <c r="E2665" s="15"/>
      <c r="H2665" s="15"/>
      <c r="K2665" s="17">
        <f>SUM(K2664:K2664)</f>
        <v>0</v>
      </c>
    </row>
    <row r="2667" spans="1:27" ht="45" customHeight="1" x14ac:dyDescent="0.25">
      <c r="A2667" s="25" t="s">
        <v>1732</v>
      </c>
      <c r="B2667" s="25" t="s">
        <v>785</v>
      </c>
      <c r="C2667" s="1" t="s">
        <v>17</v>
      </c>
      <c r="D2667" s="32" t="s">
        <v>786</v>
      </c>
      <c r="E2667" s="33"/>
      <c r="F2667" s="33"/>
      <c r="G2667" s="1"/>
      <c r="H2667" s="26" t="s">
        <v>812</v>
      </c>
      <c r="I2667" s="34">
        <v>1</v>
      </c>
      <c r="J2667" s="35"/>
      <c r="K2667" s="27">
        <f>ROUND(K2678,2)</f>
        <v>0</v>
      </c>
      <c r="L2667" s="1"/>
      <c r="M2667" s="1"/>
      <c r="N2667" s="1"/>
      <c r="O2667" s="1"/>
      <c r="P2667" s="1"/>
      <c r="Q2667" s="1"/>
      <c r="R2667" s="1"/>
      <c r="S2667" s="1"/>
      <c r="T2667" s="1"/>
      <c r="U2667" s="1"/>
      <c r="V2667" s="1"/>
      <c r="W2667" s="1"/>
      <c r="X2667" s="1"/>
      <c r="Y2667" s="1"/>
      <c r="Z2667" s="1"/>
      <c r="AA2667" s="1"/>
    </row>
    <row r="2668" spans="1:27" x14ac:dyDescent="0.25">
      <c r="B2668" s="28" t="s">
        <v>813</v>
      </c>
    </row>
    <row r="2669" spans="1:27" x14ac:dyDescent="0.25">
      <c r="B2669" t="s">
        <v>1367</v>
      </c>
      <c r="C2669" t="s">
        <v>815</v>
      </c>
      <c r="D2669" t="s">
        <v>1368</v>
      </c>
      <c r="E2669" s="12">
        <v>0.2</v>
      </c>
      <c r="F2669" t="s">
        <v>817</v>
      </c>
      <c r="G2669" t="s">
        <v>818</v>
      </c>
      <c r="H2669" s="13">
        <v>0</v>
      </c>
      <c r="I2669" t="s">
        <v>819</v>
      </c>
      <c r="J2669" s="14">
        <f>ROUND(E2669/I2667* H2669,5)</f>
        <v>0</v>
      </c>
      <c r="K2669" s="15"/>
    </row>
    <row r="2670" spans="1:27" x14ac:dyDescent="0.25">
      <c r="B2670" t="s">
        <v>1365</v>
      </c>
      <c r="C2670" t="s">
        <v>815</v>
      </c>
      <c r="D2670" t="s">
        <v>1366</v>
      </c>
      <c r="E2670" s="12">
        <v>0.05</v>
      </c>
      <c r="F2670" t="s">
        <v>817</v>
      </c>
      <c r="G2670" t="s">
        <v>818</v>
      </c>
      <c r="H2670" s="13">
        <v>0</v>
      </c>
      <c r="I2670" t="s">
        <v>819</v>
      </c>
      <c r="J2670" s="14">
        <f>ROUND(E2670/I2667* H2670,5)</f>
        <v>0</v>
      </c>
      <c r="K2670" s="15"/>
    </row>
    <row r="2671" spans="1:27" x14ac:dyDescent="0.25">
      <c r="D2671" s="16" t="s">
        <v>820</v>
      </c>
      <c r="E2671" s="15"/>
      <c r="H2671" s="15"/>
      <c r="K2671" s="13">
        <f>SUM(J2669:J2670)</f>
        <v>0</v>
      </c>
    </row>
    <row r="2672" spans="1:27" x14ac:dyDescent="0.25">
      <c r="B2672" s="28" t="s">
        <v>825</v>
      </c>
      <c r="E2672" s="15"/>
      <c r="H2672" s="15"/>
      <c r="K2672" s="15"/>
    </row>
    <row r="2673" spans="1:27" x14ac:dyDescent="0.25">
      <c r="B2673" t="s">
        <v>1733</v>
      </c>
      <c r="C2673" t="s">
        <v>17</v>
      </c>
      <c r="D2673" t="s">
        <v>1734</v>
      </c>
      <c r="E2673" s="12">
        <v>1</v>
      </c>
      <c r="G2673" t="s">
        <v>818</v>
      </c>
      <c r="H2673" s="13">
        <v>0</v>
      </c>
      <c r="I2673" t="s">
        <v>819</v>
      </c>
      <c r="J2673" s="14">
        <f>ROUND(E2673* H2673,5)</f>
        <v>0</v>
      </c>
      <c r="K2673" s="15"/>
    </row>
    <row r="2674" spans="1:27" x14ac:dyDescent="0.25">
      <c r="D2674" s="16" t="s">
        <v>833</v>
      </c>
      <c r="E2674" s="15"/>
      <c r="H2674" s="15"/>
      <c r="K2674" s="13">
        <f>SUM(J2673:J2673)</f>
        <v>0</v>
      </c>
    </row>
    <row r="2675" spans="1:27" x14ac:dyDescent="0.25">
      <c r="E2675" s="15"/>
      <c r="H2675" s="15"/>
      <c r="K2675" s="15"/>
    </row>
    <row r="2676" spans="1:27" x14ac:dyDescent="0.25">
      <c r="D2676" s="16" t="s">
        <v>835</v>
      </c>
      <c r="E2676" s="15"/>
      <c r="H2676" s="15">
        <v>1.5</v>
      </c>
      <c r="I2676" t="s">
        <v>836</v>
      </c>
      <c r="J2676">
        <f>ROUND(H2676/100*K2671,5)</f>
        <v>0</v>
      </c>
      <c r="K2676" s="15"/>
    </row>
    <row r="2677" spans="1:27" x14ac:dyDescent="0.25">
      <c r="D2677" s="16" t="s">
        <v>834</v>
      </c>
      <c r="E2677" s="15"/>
      <c r="H2677" s="15"/>
      <c r="K2677" s="17">
        <f>SUM(J2668:J2676)</f>
        <v>0</v>
      </c>
    </row>
    <row r="2678" spans="1:27" x14ac:dyDescent="0.25">
      <c r="D2678" s="16" t="s">
        <v>837</v>
      </c>
      <c r="E2678" s="15"/>
      <c r="H2678" s="15"/>
      <c r="K2678" s="17">
        <f>SUM(K2677:K2677)</f>
        <v>0</v>
      </c>
    </row>
    <row r="2680" spans="1:27" ht="45" customHeight="1" x14ac:dyDescent="0.25">
      <c r="A2680" s="25" t="s">
        <v>1735</v>
      </c>
      <c r="B2680" s="25" t="s">
        <v>791</v>
      </c>
      <c r="C2680" s="1" t="s">
        <v>17</v>
      </c>
      <c r="D2680" s="32" t="s">
        <v>792</v>
      </c>
      <c r="E2680" s="33"/>
      <c r="F2680" s="33"/>
      <c r="G2680" s="1"/>
      <c r="H2680" s="26" t="s">
        <v>812</v>
      </c>
      <c r="I2680" s="34">
        <v>1</v>
      </c>
      <c r="J2680" s="35"/>
      <c r="K2680" s="27">
        <f>ROUND(K2689,2)</f>
        <v>0</v>
      </c>
      <c r="L2680" s="1"/>
      <c r="M2680" s="1"/>
      <c r="N2680" s="1"/>
      <c r="O2680" s="1"/>
      <c r="P2680" s="1"/>
      <c r="Q2680" s="1"/>
      <c r="R2680" s="1"/>
      <c r="S2680" s="1"/>
      <c r="T2680" s="1"/>
      <c r="U2680" s="1"/>
      <c r="V2680" s="1"/>
      <c r="W2680" s="1"/>
      <c r="X2680" s="1"/>
      <c r="Y2680" s="1"/>
      <c r="Z2680" s="1"/>
      <c r="AA2680" s="1"/>
    </row>
    <row r="2681" spans="1:27" x14ac:dyDescent="0.25">
      <c r="B2681" s="28" t="s">
        <v>813</v>
      </c>
    </row>
    <row r="2682" spans="1:27" x14ac:dyDescent="0.25">
      <c r="B2682" t="s">
        <v>1184</v>
      </c>
      <c r="C2682" t="s">
        <v>815</v>
      </c>
      <c r="D2682" t="s">
        <v>1185</v>
      </c>
      <c r="E2682" s="12">
        <v>1.3</v>
      </c>
      <c r="F2682" t="s">
        <v>817</v>
      </c>
      <c r="G2682" t="s">
        <v>818</v>
      </c>
      <c r="H2682" s="13">
        <v>0</v>
      </c>
      <c r="I2682" t="s">
        <v>819</v>
      </c>
      <c r="J2682" s="14">
        <f>ROUND(E2682/I2680* H2682,5)</f>
        <v>0</v>
      </c>
      <c r="K2682" s="15"/>
    </row>
    <row r="2683" spans="1:27" x14ac:dyDescent="0.25">
      <c r="B2683" t="s">
        <v>1186</v>
      </c>
      <c r="C2683" t="s">
        <v>815</v>
      </c>
      <c r="D2683" t="s">
        <v>1187</v>
      </c>
      <c r="E2683" s="12">
        <v>2.6</v>
      </c>
      <c r="F2683" t="s">
        <v>817</v>
      </c>
      <c r="G2683" t="s">
        <v>818</v>
      </c>
      <c r="H2683" s="13">
        <v>0</v>
      </c>
      <c r="I2683" t="s">
        <v>819</v>
      </c>
      <c r="J2683" s="14">
        <f>ROUND(E2683/I2680* H2683,5)</f>
        <v>0</v>
      </c>
      <c r="K2683" s="15"/>
    </row>
    <row r="2684" spans="1:27" x14ac:dyDescent="0.25">
      <c r="D2684" s="16" t="s">
        <v>820</v>
      </c>
      <c r="E2684" s="15"/>
      <c r="H2684" s="15"/>
      <c r="K2684" s="13">
        <f>SUM(J2682:J2683)</f>
        <v>0</v>
      </c>
    </row>
    <row r="2685" spans="1:27" x14ac:dyDescent="0.25">
      <c r="B2685" s="28" t="s">
        <v>825</v>
      </c>
      <c r="E2685" s="15"/>
      <c r="H2685" s="15"/>
      <c r="K2685" s="15"/>
    </row>
    <row r="2686" spans="1:27" x14ac:dyDescent="0.25">
      <c r="B2686" t="s">
        <v>1736</v>
      </c>
      <c r="C2686" t="s">
        <v>17</v>
      </c>
      <c r="D2686" t="s">
        <v>1737</v>
      </c>
      <c r="E2686" s="12">
        <v>2</v>
      </c>
      <c r="G2686" t="s">
        <v>818</v>
      </c>
      <c r="H2686" s="13">
        <v>0</v>
      </c>
      <c r="I2686" t="s">
        <v>819</v>
      </c>
      <c r="J2686" s="14">
        <f>ROUND(E2686* H2686,5)</f>
        <v>0</v>
      </c>
      <c r="K2686" s="15"/>
    </row>
    <row r="2687" spans="1:27" x14ac:dyDescent="0.25">
      <c r="D2687" s="16" t="s">
        <v>833</v>
      </c>
      <c r="E2687" s="15"/>
      <c r="H2687" s="15"/>
      <c r="K2687" s="13">
        <f>SUM(J2686:J2686)</f>
        <v>0</v>
      </c>
    </row>
    <row r="2688" spans="1:27" x14ac:dyDescent="0.25">
      <c r="D2688" s="16" t="s">
        <v>834</v>
      </c>
      <c r="E2688" s="15"/>
      <c r="H2688" s="15"/>
      <c r="K2688" s="17">
        <f>SUM(J2681:J2687)</f>
        <v>0</v>
      </c>
    </row>
    <row r="2689" spans="1:27" x14ac:dyDescent="0.25">
      <c r="D2689" s="16" t="s">
        <v>837</v>
      </c>
      <c r="E2689" s="15"/>
      <c r="H2689" s="15"/>
      <c r="K2689" s="17">
        <f>SUM(K2688:K2688)</f>
        <v>0</v>
      </c>
    </row>
    <row r="2691" spans="1:27" ht="45" customHeight="1" x14ac:dyDescent="0.25">
      <c r="A2691" s="25" t="s">
        <v>1738</v>
      </c>
      <c r="B2691" s="25" t="s">
        <v>251</v>
      </c>
      <c r="C2691" s="1" t="s">
        <v>17</v>
      </c>
      <c r="D2691" s="32" t="s">
        <v>252</v>
      </c>
      <c r="E2691" s="33"/>
      <c r="F2691" s="33"/>
      <c r="G2691" s="1"/>
      <c r="H2691" s="26" t="s">
        <v>812</v>
      </c>
      <c r="I2691" s="34">
        <v>1</v>
      </c>
      <c r="J2691" s="35"/>
      <c r="K2691" s="27">
        <f>ROUND(K2703,2)</f>
        <v>0</v>
      </c>
      <c r="L2691" s="1"/>
      <c r="M2691" s="1"/>
      <c r="N2691" s="1"/>
      <c r="O2691" s="1"/>
      <c r="P2691" s="1"/>
      <c r="Q2691" s="1"/>
      <c r="R2691" s="1"/>
      <c r="S2691" s="1"/>
      <c r="T2691" s="1"/>
      <c r="U2691" s="1"/>
      <c r="V2691" s="1"/>
      <c r="W2691" s="1"/>
      <c r="X2691" s="1"/>
      <c r="Y2691" s="1"/>
      <c r="Z2691" s="1"/>
      <c r="AA2691" s="1"/>
    </row>
    <row r="2692" spans="1:27" x14ac:dyDescent="0.25">
      <c r="B2692" s="28" t="s">
        <v>813</v>
      </c>
    </row>
    <row r="2693" spans="1:27" x14ac:dyDescent="0.25">
      <c r="B2693" t="s">
        <v>1365</v>
      </c>
      <c r="C2693" t="s">
        <v>815</v>
      </c>
      <c r="D2693" t="s">
        <v>1366</v>
      </c>
      <c r="E2693" s="12">
        <v>4.5</v>
      </c>
      <c r="F2693" t="s">
        <v>817</v>
      </c>
      <c r="G2693" t="s">
        <v>818</v>
      </c>
      <c r="H2693" s="13">
        <v>0</v>
      </c>
      <c r="I2693" t="s">
        <v>819</v>
      </c>
      <c r="J2693" s="14">
        <f>ROUND(E2693/I2691* H2693,5)</f>
        <v>0</v>
      </c>
      <c r="K2693" s="15"/>
    </row>
    <row r="2694" spans="1:27" x14ac:dyDescent="0.25">
      <c r="B2694" t="s">
        <v>1367</v>
      </c>
      <c r="C2694" t="s">
        <v>815</v>
      </c>
      <c r="D2694" t="s">
        <v>1368</v>
      </c>
      <c r="E2694" s="12">
        <v>4.5</v>
      </c>
      <c r="F2694" t="s">
        <v>817</v>
      </c>
      <c r="G2694" t="s">
        <v>818</v>
      </c>
      <c r="H2694" s="13">
        <v>0</v>
      </c>
      <c r="I2694" t="s">
        <v>819</v>
      </c>
      <c r="J2694" s="14">
        <f>ROUND(E2694/I2691* H2694,5)</f>
        <v>0</v>
      </c>
      <c r="K2694" s="15"/>
    </row>
    <row r="2695" spans="1:27" x14ac:dyDescent="0.25">
      <c r="D2695" s="16" t="s">
        <v>820</v>
      </c>
      <c r="E2695" s="15"/>
      <c r="H2695" s="15"/>
      <c r="K2695" s="13">
        <f>SUM(J2693:J2694)</f>
        <v>0</v>
      </c>
    </row>
    <row r="2696" spans="1:27" x14ac:dyDescent="0.25">
      <c r="B2696" s="28" t="s">
        <v>825</v>
      </c>
      <c r="E2696" s="15"/>
      <c r="H2696" s="15"/>
      <c r="K2696" s="15"/>
    </row>
    <row r="2697" spans="1:27" x14ac:dyDescent="0.25">
      <c r="B2697" t="s">
        <v>1739</v>
      </c>
      <c r="C2697" t="s">
        <v>17</v>
      </c>
      <c r="D2697" t="s">
        <v>1740</v>
      </c>
      <c r="E2697" s="12">
        <v>1</v>
      </c>
      <c r="G2697" t="s">
        <v>818</v>
      </c>
      <c r="H2697" s="13">
        <v>0</v>
      </c>
      <c r="I2697" t="s">
        <v>819</v>
      </c>
      <c r="J2697" s="14">
        <f>ROUND(E2697* H2697,5)</f>
        <v>0</v>
      </c>
      <c r="K2697" s="15"/>
    </row>
    <row r="2698" spans="1:27" x14ac:dyDescent="0.25">
      <c r="B2698" t="s">
        <v>1741</v>
      </c>
      <c r="C2698" t="s">
        <v>17</v>
      </c>
      <c r="D2698" t="s">
        <v>1742</v>
      </c>
      <c r="E2698" s="12">
        <v>1</v>
      </c>
      <c r="G2698" t="s">
        <v>818</v>
      </c>
      <c r="H2698" s="13">
        <v>0</v>
      </c>
      <c r="I2698" t="s">
        <v>819</v>
      </c>
      <c r="J2698" s="14">
        <f>ROUND(E2698* H2698,5)</f>
        <v>0</v>
      </c>
      <c r="K2698" s="15"/>
    </row>
    <row r="2699" spans="1:27" x14ac:dyDescent="0.25">
      <c r="B2699" t="s">
        <v>1743</v>
      </c>
      <c r="C2699" t="s">
        <v>17</v>
      </c>
      <c r="D2699" t="s">
        <v>1744</v>
      </c>
      <c r="E2699" s="12">
        <v>1</v>
      </c>
      <c r="G2699" t="s">
        <v>818</v>
      </c>
      <c r="H2699" s="13">
        <v>0</v>
      </c>
      <c r="I2699" t="s">
        <v>819</v>
      </c>
      <c r="J2699" s="14">
        <f>ROUND(E2699* H2699,5)</f>
        <v>0</v>
      </c>
      <c r="K2699" s="15"/>
    </row>
    <row r="2700" spans="1:27" x14ac:dyDescent="0.25">
      <c r="B2700" t="s">
        <v>1745</v>
      </c>
      <c r="C2700" t="s">
        <v>17</v>
      </c>
      <c r="D2700" t="s">
        <v>1746</v>
      </c>
      <c r="E2700" s="12">
        <v>1</v>
      </c>
      <c r="G2700" t="s">
        <v>818</v>
      </c>
      <c r="H2700" s="13">
        <v>0</v>
      </c>
      <c r="I2700" t="s">
        <v>819</v>
      </c>
      <c r="J2700" s="14">
        <f>ROUND(E2700* H2700,5)</f>
        <v>0</v>
      </c>
      <c r="K2700" s="15"/>
    </row>
    <row r="2701" spans="1:27" x14ac:dyDescent="0.25">
      <c r="D2701" s="16" t="s">
        <v>833</v>
      </c>
      <c r="E2701" s="15"/>
      <c r="H2701" s="15"/>
      <c r="K2701" s="13">
        <f>SUM(J2697:J2700)</f>
        <v>0</v>
      </c>
    </row>
    <row r="2702" spans="1:27" x14ac:dyDescent="0.25">
      <c r="D2702" s="16" t="s">
        <v>834</v>
      </c>
      <c r="E2702" s="15"/>
      <c r="H2702" s="15"/>
      <c r="K2702" s="17">
        <f>SUM(J2692:J2701)</f>
        <v>0</v>
      </c>
    </row>
    <row r="2703" spans="1:27" x14ac:dyDescent="0.25">
      <c r="D2703" s="16" t="s">
        <v>837</v>
      </c>
      <c r="E2703" s="15"/>
      <c r="H2703" s="15"/>
      <c r="K2703" s="17">
        <f>SUM(K2702:K2702)</f>
        <v>0</v>
      </c>
    </row>
    <row r="2705" spans="1:27" ht="45" customHeight="1" x14ac:dyDescent="0.25">
      <c r="A2705" s="25" t="s">
        <v>1747</v>
      </c>
      <c r="B2705" s="25" t="s">
        <v>257</v>
      </c>
      <c r="C2705" s="1" t="s">
        <v>17</v>
      </c>
      <c r="D2705" s="32" t="s">
        <v>258</v>
      </c>
      <c r="E2705" s="33"/>
      <c r="F2705" s="33"/>
      <c r="G2705" s="1"/>
      <c r="H2705" s="26" t="s">
        <v>812</v>
      </c>
      <c r="I2705" s="34">
        <v>1</v>
      </c>
      <c r="J2705" s="35"/>
      <c r="K2705" s="27">
        <f>ROUND(K2717,2)</f>
        <v>0</v>
      </c>
      <c r="L2705" s="1"/>
      <c r="M2705" s="1"/>
      <c r="N2705" s="1"/>
      <c r="O2705" s="1"/>
      <c r="P2705" s="1"/>
      <c r="Q2705" s="1"/>
      <c r="R2705" s="1"/>
      <c r="S2705" s="1"/>
      <c r="T2705" s="1"/>
      <c r="U2705" s="1"/>
      <c r="V2705" s="1"/>
      <c r="W2705" s="1"/>
      <c r="X2705" s="1"/>
      <c r="Y2705" s="1"/>
      <c r="Z2705" s="1"/>
      <c r="AA2705" s="1"/>
    </row>
    <row r="2706" spans="1:27" x14ac:dyDescent="0.25">
      <c r="B2706" s="28" t="s">
        <v>813</v>
      </c>
    </row>
    <row r="2707" spans="1:27" x14ac:dyDescent="0.25">
      <c r="B2707" t="s">
        <v>1365</v>
      </c>
      <c r="C2707" t="s">
        <v>815</v>
      </c>
      <c r="D2707" t="s">
        <v>1366</v>
      </c>
      <c r="E2707" s="12">
        <v>4.5</v>
      </c>
      <c r="F2707" t="s">
        <v>817</v>
      </c>
      <c r="G2707" t="s">
        <v>818</v>
      </c>
      <c r="H2707" s="13">
        <v>0</v>
      </c>
      <c r="I2707" t="s">
        <v>819</v>
      </c>
      <c r="J2707" s="14">
        <f>ROUND(E2707/I2705* H2707,5)</f>
        <v>0</v>
      </c>
      <c r="K2707" s="15"/>
    </row>
    <row r="2708" spans="1:27" x14ac:dyDescent="0.25">
      <c r="B2708" t="s">
        <v>1367</v>
      </c>
      <c r="C2708" t="s">
        <v>815</v>
      </c>
      <c r="D2708" t="s">
        <v>1368</v>
      </c>
      <c r="E2708" s="12">
        <v>4.5</v>
      </c>
      <c r="F2708" t="s">
        <v>817</v>
      </c>
      <c r="G2708" t="s">
        <v>818</v>
      </c>
      <c r="H2708" s="13">
        <v>0</v>
      </c>
      <c r="I2708" t="s">
        <v>819</v>
      </c>
      <c r="J2708" s="14">
        <f>ROUND(E2708/I2705* H2708,5)</f>
        <v>0</v>
      </c>
      <c r="K2708" s="15"/>
    </row>
    <row r="2709" spans="1:27" x14ac:dyDescent="0.25">
      <c r="D2709" s="16" t="s">
        <v>820</v>
      </c>
      <c r="E2709" s="15"/>
      <c r="H2709" s="15"/>
      <c r="K2709" s="13">
        <f>SUM(J2707:J2708)</f>
        <v>0</v>
      </c>
    </row>
    <row r="2710" spans="1:27" x14ac:dyDescent="0.25">
      <c r="B2710" s="28" t="s">
        <v>825</v>
      </c>
      <c r="E2710" s="15"/>
      <c r="H2710" s="15"/>
      <c r="K2710" s="15"/>
    </row>
    <row r="2711" spans="1:27" x14ac:dyDescent="0.25">
      <c r="B2711" t="s">
        <v>1748</v>
      </c>
      <c r="C2711" t="s">
        <v>17</v>
      </c>
      <c r="D2711" t="s">
        <v>1746</v>
      </c>
      <c r="E2711" s="12">
        <v>1</v>
      </c>
      <c r="G2711" t="s">
        <v>818</v>
      </c>
      <c r="H2711" s="13">
        <v>0</v>
      </c>
      <c r="I2711" t="s">
        <v>819</v>
      </c>
      <c r="J2711" s="14">
        <f>ROUND(E2711* H2711,5)</f>
        <v>0</v>
      </c>
      <c r="K2711" s="15"/>
    </row>
    <row r="2712" spans="1:27" x14ac:dyDescent="0.25">
      <c r="B2712" t="s">
        <v>1743</v>
      </c>
      <c r="C2712" t="s">
        <v>17</v>
      </c>
      <c r="D2712" t="s">
        <v>1744</v>
      </c>
      <c r="E2712" s="12">
        <v>1</v>
      </c>
      <c r="G2712" t="s">
        <v>818</v>
      </c>
      <c r="H2712" s="13">
        <v>0</v>
      </c>
      <c r="I2712" t="s">
        <v>819</v>
      </c>
      <c r="J2712" s="14">
        <f>ROUND(E2712* H2712,5)</f>
        <v>0</v>
      </c>
      <c r="K2712" s="15"/>
    </row>
    <row r="2713" spans="1:27" x14ac:dyDescent="0.25">
      <c r="B2713" t="s">
        <v>1741</v>
      </c>
      <c r="C2713" t="s">
        <v>17</v>
      </c>
      <c r="D2713" t="s">
        <v>1742</v>
      </c>
      <c r="E2713" s="12">
        <v>1</v>
      </c>
      <c r="G2713" t="s">
        <v>818</v>
      </c>
      <c r="H2713" s="13">
        <v>0</v>
      </c>
      <c r="I2713" t="s">
        <v>819</v>
      </c>
      <c r="J2713" s="14">
        <f>ROUND(E2713* H2713,5)</f>
        <v>0</v>
      </c>
      <c r="K2713" s="15"/>
    </row>
    <row r="2714" spans="1:27" x14ac:dyDescent="0.25">
      <c r="B2714" t="s">
        <v>1739</v>
      </c>
      <c r="C2714" t="s">
        <v>17</v>
      </c>
      <c r="D2714" t="s">
        <v>1740</v>
      </c>
      <c r="E2714" s="12">
        <v>1</v>
      </c>
      <c r="G2714" t="s">
        <v>818</v>
      </c>
      <c r="H2714" s="13">
        <v>0</v>
      </c>
      <c r="I2714" t="s">
        <v>819</v>
      </c>
      <c r="J2714" s="14">
        <f>ROUND(E2714* H2714,5)</f>
        <v>0</v>
      </c>
      <c r="K2714" s="15"/>
    </row>
    <row r="2715" spans="1:27" x14ac:dyDescent="0.25">
      <c r="D2715" s="16" t="s">
        <v>833</v>
      </c>
      <c r="E2715" s="15"/>
      <c r="H2715" s="15"/>
      <c r="K2715" s="13">
        <f>SUM(J2711:J2714)</f>
        <v>0</v>
      </c>
    </row>
    <row r="2716" spans="1:27" x14ac:dyDescent="0.25">
      <c r="D2716" s="16" t="s">
        <v>834</v>
      </c>
      <c r="E2716" s="15"/>
      <c r="H2716" s="15"/>
      <c r="K2716" s="17">
        <f>SUM(J2706:J2715)</f>
        <v>0</v>
      </c>
    </row>
    <row r="2717" spans="1:27" x14ac:dyDescent="0.25">
      <c r="D2717" s="16" t="s">
        <v>837</v>
      </c>
      <c r="E2717" s="15"/>
      <c r="H2717" s="15"/>
      <c r="K2717" s="17">
        <f>SUM(K2716:K2716)</f>
        <v>0</v>
      </c>
    </row>
    <row r="2719" spans="1:27" ht="45" customHeight="1" x14ac:dyDescent="0.25">
      <c r="A2719" s="25" t="s">
        <v>1749</v>
      </c>
      <c r="B2719" s="25" t="s">
        <v>453</v>
      </c>
      <c r="C2719" s="1" t="s">
        <v>17</v>
      </c>
      <c r="D2719" s="32" t="s">
        <v>454</v>
      </c>
      <c r="E2719" s="33"/>
      <c r="F2719" s="33"/>
      <c r="G2719" s="1"/>
      <c r="H2719" s="26" t="s">
        <v>812</v>
      </c>
      <c r="I2719" s="34">
        <v>1</v>
      </c>
      <c r="J2719" s="35"/>
      <c r="K2719" s="27">
        <f>ROUND(K2730,2)</f>
        <v>0</v>
      </c>
      <c r="L2719" s="1"/>
      <c r="M2719" s="1"/>
      <c r="N2719" s="1"/>
      <c r="O2719" s="1"/>
      <c r="P2719" s="1"/>
      <c r="Q2719" s="1"/>
      <c r="R2719" s="1"/>
      <c r="S2719" s="1"/>
      <c r="T2719" s="1"/>
      <c r="U2719" s="1"/>
      <c r="V2719" s="1"/>
      <c r="W2719" s="1"/>
      <c r="X2719" s="1"/>
      <c r="Y2719" s="1"/>
      <c r="Z2719" s="1"/>
      <c r="AA2719" s="1"/>
    </row>
    <row r="2720" spans="1:27" x14ac:dyDescent="0.25">
      <c r="B2720" s="28" t="s">
        <v>813</v>
      </c>
    </row>
    <row r="2721" spans="1:27" x14ac:dyDescent="0.25">
      <c r="B2721" t="s">
        <v>1365</v>
      </c>
      <c r="C2721" t="s">
        <v>815</v>
      </c>
      <c r="D2721" t="s">
        <v>1366</v>
      </c>
      <c r="E2721" s="12">
        <v>5</v>
      </c>
      <c r="F2721" t="s">
        <v>817</v>
      </c>
      <c r="G2721" t="s">
        <v>818</v>
      </c>
      <c r="H2721" s="13">
        <v>0</v>
      </c>
      <c r="I2721" t="s">
        <v>819</v>
      </c>
      <c r="J2721" s="14">
        <f>ROUND(E2721/I2719* H2721,5)</f>
        <v>0</v>
      </c>
      <c r="K2721" s="15"/>
    </row>
    <row r="2722" spans="1:27" x14ac:dyDescent="0.25">
      <c r="B2722" t="s">
        <v>1367</v>
      </c>
      <c r="C2722" t="s">
        <v>815</v>
      </c>
      <c r="D2722" t="s">
        <v>1368</v>
      </c>
      <c r="E2722" s="12">
        <v>5</v>
      </c>
      <c r="F2722" t="s">
        <v>817</v>
      </c>
      <c r="G2722" t="s">
        <v>818</v>
      </c>
      <c r="H2722" s="13">
        <v>0</v>
      </c>
      <c r="I2722" t="s">
        <v>819</v>
      </c>
      <c r="J2722" s="14">
        <f>ROUND(E2722/I2719* H2722,5)</f>
        <v>0</v>
      </c>
      <c r="K2722" s="15"/>
    </row>
    <row r="2723" spans="1:27" x14ac:dyDescent="0.25">
      <c r="D2723" s="16" t="s">
        <v>820</v>
      </c>
      <c r="E2723" s="15"/>
      <c r="H2723" s="15"/>
      <c r="K2723" s="13">
        <f>SUM(J2721:J2722)</f>
        <v>0</v>
      </c>
    </row>
    <row r="2724" spans="1:27" x14ac:dyDescent="0.25">
      <c r="B2724" s="28" t="s">
        <v>825</v>
      </c>
      <c r="E2724" s="15"/>
      <c r="H2724" s="15"/>
      <c r="K2724" s="15"/>
    </row>
    <row r="2725" spans="1:27" x14ac:dyDescent="0.25">
      <c r="B2725" t="s">
        <v>1750</v>
      </c>
      <c r="C2725" t="s">
        <v>17</v>
      </c>
      <c r="D2725" t="s">
        <v>1751</v>
      </c>
      <c r="E2725" s="12">
        <v>1</v>
      </c>
      <c r="G2725" t="s">
        <v>818</v>
      </c>
      <c r="H2725" s="13">
        <v>0</v>
      </c>
      <c r="I2725" t="s">
        <v>819</v>
      </c>
      <c r="J2725" s="14">
        <f>ROUND(E2725* H2725,5)</f>
        <v>0</v>
      </c>
      <c r="K2725" s="15"/>
    </row>
    <row r="2726" spans="1:27" x14ac:dyDescent="0.25">
      <c r="D2726" s="16" t="s">
        <v>833</v>
      </c>
      <c r="E2726" s="15"/>
      <c r="H2726" s="15"/>
      <c r="K2726" s="13">
        <f>SUM(J2725:J2725)</f>
        <v>0</v>
      </c>
    </row>
    <row r="2727" spans="1:27" x14ac:dyDescent="0.25">
      <c r="E2727" s="15"/>
      <c r="H2727" s="15"/>
      <c r="K2727" s="15"/>
    </row>
    <row r="2728" spans="1:27" x14ac:dyDescent="0.25">
      <c r="D2728" s="16" t="s">
        <v>835</v>
      </c>
      <c r="E2728" s="15"/>
      <c r="H2728" s="15">
        <v>2.5</v>
      </c>
      <c r="I2728" t="s">
        <v>836</v>
      </c>
      <c r="J2728">
        <f>ROUND(H2728/100*K2723,5)</f>
        <v>0</v>
      </c>
      <c r="K2728" s="15"/>
    </row>
    <row r="2729" spans="1:27" x14ac:dyDescent="0.25">
      <c r="D2729" s="16" t="s">
        <v>834</v>
      </c>
      <c r="E2729" s="15"/>
      <c r="H2729" s="15"/>
      <c r="K2729" s="17">
        <f>SUM(J2720:J2728)</f>
        <v>0</v>
      </c>
    </row>
    <row r="2730" spans="1:27" x14ac:dyDescent="0.25">
      <c r="D2730" s="16" t="s">
        <v>837</v>
      </c>
      <c r="E2730" s="15"/>
      <c r="H2730" s="15"/>
      <c r="K2730" s="17">
        <f>SUM(K2729:K2729)</f>
        <v>0</v>
      </c>
    </row>
    <row r="2732" spans="1:27" ht="45" customHeight="1" x14ac:dyDescent="0.25">
      <c r="A2732" s="25" t="s">
        <v>1752</v>
      </c>
      <c r="B2732" s="25" t="s">
        <v>215</v>
      </c>
      <c r="C2732" s="1" t="s">
        <v>17</v>
      </c>
      <c r="D2732" s="32" t="s">
        <v>216</v>
      </c>
      <c r="E2732" s="33"/>
      <c r="F2732" s="33"/>
      <c r="G2732" s="1"/>
      <c r="H2732" s="26" t="s">
        <v>812</v>
      </c>
      <c r="I2732" s="34">
        <v>1</v>
      </c>
      <c r="J2732" s="35"/>
      <c r="K2732" s="27">
        <f>ROUND(K2741,2)</f>
        <v>0</v>
      </c>
      <c r="L2732" s="1"/>
      <c r="M2732" s="1"/>
      <c r="N2732" s="1"/>
      <c r="O2732" s="1"/>
      <c r="P2732" s="1"/>
      <c r="Q2732" s="1"/>
      <c r="R2732" s="1"/>
      <c r="S2732" s="1"/>
      <c r="T2732" s="1"/>
      <c r="U2732" s="1"/>
      <c r="V2732" s="1"/>
      <c r="W2732" s="1"/>
      <c r="X2732" s="1"/>
      <c r="Y2732" s="1"/>
      <c r="Z2732" s="1"/>
      <c r="AA2732" s="1"/>
    </row>
    <row r="2733" spans="1:27" x14ac:dyDescent="0.25">
      <c r="B2733" s="28" t="s">
        <v>813</v>
      </c>
    </row>
    <row r="2734" spans="1:27" x14ac:dyDescent="0.25">
      <c r="B2734" t="s">
        <v>1365</v>
      </c>
      <c r="C2734" t="s">
        <v>815</v>
      </c>
      <c r="D2734" t="s">
        <v>1366</v>
      </c>
      <c r="E2734" s="12">
        <v>0.05</v>
      </c>
      <c r="F2734" t="s">
        <v>817</v>
      </c>
      <c r="G2734" t="s">
        <v>818</v>
      </c>
      <c r="H2734" s="13">
        <v>0</v>
      </c>
      <c r="I2734" t="s">
        <v>819</v>
      </c>
      <c r="J2734" s="14">
        <f>ROUND(E2734/I2732* H2734,5)</f>
        <v>0</v>
      </c>
      <c r="K2734" s="15"/>
    </row>
    <row r="2735" spans="1:27" x14ac:dyDescent="0.25">
      <c r="B2735" t="s">
        <v>1367</v>
      </c>
      <c r="C2735" t="s">
        <v>815</v>
      </c>
      <c r="D2735" t="s">
        <v>1368</v>
      </c>
      <c r="E2735" s="12">
        <v>0.2</v>
      </c>
      <c r="F2735" t="s">
        <v>817</v>
      </c>
      <c r="G2735" t="s">
        <v>818</v>
      </c>
      <c r="H2735" s="13">
        <v>0</v>
      </c>
      <c r="I2735" t="s">
        <v>819</v>
      </c>
      <c r="J2735" s="14">
        <f>ROUND(E2735/I2732* H2735,5)</f>
        <v>0</v>
      </c>
      <c r="K2735" s="15"/>
    </row>
    <row r="2736" spans="1:27" x14ac:dyDescent="0.25">
      <c r="D2736" s="16" t="s">
        <v>820</v>
      </c>
      <c r="E2736" s="15"/>
      <c r="H2736" s="15"/>
      <c r="K2736" s="13">
        <f>SUM(J2734:J2735)</f>
        <v>0</v>
      </c>
    </row>
    <row r="2737" spans="1:27" x14ac:dyDescent="0.25">
      <c r="B2737" s="28" t="s">
        <v>825</v>
      </c>
      <c r="E2737" s="15"/>
      <c r="H2737" s="15"/>
      <c r="K2737" s="15"/>
    </row>
    <row r="2738" spans="1:27" x14ac:dyDescent="0.25">
      <c r="B2738" t="s">
        <v>1753</v>
      </c>
      <c r="C2738" t="s">
        <v>17</v>
      </c>
      <c r="D2738" t="s">
        <v>1754</v>
      </c>
      <c r="E2738" s="12">
        <v>1</v>
      </c>
      <c r="G2738" t="s">
        <v>818</v>
      </c>
      <c r="H2738" s="13">
        <v>0</v>
      </c>
      <c r="I2738" t="s">
        <v>819</v>
      </c>
      <c r="J2738" s="14">
        <f>ROUND(E2738* H2738,5)</f>
        <v>0</v>
      </c>
      <c r="K2738" s="15"/>
    </row>
    <row r="2739" spans="1:27" x14ac:dyDescent="0.25">
      <c r="D2739" s="16" t="s">
        <v>833</v>
      </c>
      <c r="E2739" s="15"/>
      <c r="H2739" s="15"/>
      <c r="K2739" s="13">
        <f>SUM(J2738:J2738)</f>
        <v>0</v>
      </c>
    </row>
    <row r="2740" spans="1:27" x14ac:dyDescent="0.25">
      <c r="D2740" s="16" t="s">
        <v>834</v>
      </c>
      <c r="E2740" s="15"/>
      <c r="H2740" s="15"/>
      <c r="K2740" s="17">
        <f>SUM(J2733:J2739)</f>
        <v>0</v>
      </c>
    </row>
    <row r="2741" spans="1:27" x14ac:dyDescent="0.25">
      <c r="D2741" s="16" t="s">
        <v>837</v>
      </c>
      <c r="E2741" s="15"/>
      <c r="H2741" s="15"/>
      <c r="K2741" s="17">
        <f>SUM(K2740:K2740)</f>
        <v>0</v>
      </c>
    </row>
    <row r="2743" spans="1:27" ht="45" customHeight="1" x14ac:dyDescent="0.25">
      <c r="A2743" s="25" t="s">
        <v>1755</v>
      </c>
      <c r="B2743" s="25" t="s">
        <v>562</v>
      </c>
      <c r="C2743" s="1" t="s">
        <v>17</v>
      </c>
      <c r="D2743" s="32" t="s">
        <v>563</v>
      </c>
      <c r="E2743" s="33"/>
      <c r="F2743" s="33"/>
      <c r="G2743" s="1"/>
      <c r="H2743" s="26" t="s">
        <v>812</v>
      </c>
      <c r="I2743" s="34">
        <v>1</v>
      </c>
      <c r="J2743" s="35"/>
      <c r="K2743" s="27">
        <f>ROUND(K2755,2)</f>
        <v>0</v>
      </c>
      <c r="L2743" s="1"/>
      <c r="M2743" s="1"/>
      <c r="N2743" s="1"/>
      <c r="O2743" s="1"/>
      <c r="P2743" s="1"/>
      <c r="Q2743" s="1"/>
      <c r="R2743" s="1"/>
      <c r="S2743" s="1"/>
      <c r="T2743" s="1"/>
      <c r="U2743" s="1"/>
      <c r="V2743" s="1"/>
      <c r="W2743" s="1"/>
      <c r="X2743" s="1"/>
      <c r="Y2743" s="1"/>
      <c r="Z2743" s="1"/>
      <c r="AA2743" s="1"/>
    </row>
    <row r="2744" spans="1:27" x14ac:dyDescent="0.25">
      <c r="B2744" s="28" t="s">
        <v>813</v>
      </c>
    </row>
    <row r="2745" spans="1:27" x14ac:dyDescent="0.25">
      <c r="B2745" t="s">
        <v>850</v>
      </c>
      <c r="C2745" t="s">
        <v>815</v>
      </c>
      <c r="D2745" t="s">
        <v>851</v>
      </c>
      <c r="E2745" s="12">
        <v>2.5</v>
      </c>
      <c r="F2745" t="s">
        <v>817</v>
      </c>
      <c r="G2745" t="s">
        <v>818</v>
      </c>
      <c r="H2745" s="13">
        <v>0</v>
      </c>
      <c r="I2745" t="s">
        <v>819</v>
      </c>
      <c r="J2745" s="14">
        <f>ROUND(E2745/I2743* H2745,5)</f>
        <v>0</v>
      </c>
      <c r="K2745" s="15"/>
    </row>
    <row r="2746" spans="1:27" x14ac:dyDescent="0.25">
      <c r="B2746" t="s">
        <v>848</v>
      </c>
      <c r="C2746" t="s">
        <v>815</v>
      </c>
      <c r="D2746" t="s">
        <v>849</v>
      </c>
      <c r="E2746" s="12">
        <v>2.5</v>
      </c>
      <c r="F2746" t="s">
        <v>817</v>
      </c>
      <c r="G2746" t="s">
        <v>818</v>
      </c>
      <c r="H2746" s="13">
        <v>0</v>
      </c>
      <c r="I2746" t="s">
        <v>819</v>
      </c>
      <c r="J2746" s="14">
        <f>ROUND(E2746/I2743* H2746,5)</f>
        <v>0</v>
      </c>
      <c r="K2746" s="15"/>
    </row>
    <row r="2747" spans="1:27" x14ac:dyDescent="0.25">
      <c r="D2747" s="16" t="s">
        <v>820</v>
      </c>
      <c r="E2747" s="15"/>
      <c r="H2747" s="15"/>
      <c r="K2747" s="13">
        <f>SUM(J2745:J2746)</f>
        <v>0</v>
      </c>
    </row>
    <row r="2748" spans="1:27" x14ac:dyDescent="0.25">
      <c r="B2748" s="28" t="s">
        <v>825</v>
      </c>
      <c r="E2748" s="15"/>
      <c r="H2748" s="15"/>
      <c r="K2748" s="15"/>
    </row>
    <row r="2749" spans="1:27" x14ac:dyDescent="0.25">
      <c r="B2749" t="s">
        <v>1756</v>
      </c>
      <c r="C2749" t="s">
        <v>17</v>
      </c>
      <c r="D2749" t="s">
        <v>1757</v>
      </c>
      <c r="E2749" s="12">
        <v>1</v>
      </c>
      <c r="G2749" t="s">
        <v>818</v>
      </c>
      <c r="H2749" s="13">
        <v>0</v>
      </c>
      <c r="I2749" t="s">
        <v>819</v>
      </c>
      <c r="J2749" s="14">
        <f>ROUND(E2749* H2749,5)</f>
        <v>0</v>
      </c>
      <c r="K2749" s="15"/>
    </row>
    <row r="2750" spans="1:27" x14ac:dyDescent="0.25">
      <c r="B2750" t="s">
        <v>1758</v>
      </c>
      <c r="C2750" t="s">
        <v>17</v>
      </c>
      <c r="D2750" t="s">
        <v>1759</v>
      </c>
      <c r="E2750" s="12">
        <v>1</v>
      </c>
      <c r="G2750" t="s">
        <v>818</v>
      </c>
      <c r="H2750" s="13">
        <v>0</v>
      </c>
      <c r="I2750" t="s">
        <v>819</v>
      </c>
      <c r="J2750" s="14">
        <f>ROUND(E2750* H2750,5)</f>
        <v>0</v>
      </c>
      <c r="K2750" s="15"/>
    </row>
    <row r="2751" spans="1:27" x14ac:dyDescent="0.25">
      <c r="D2751" s="16" t="s">
        <v>833</v>
      </c>
      <c r="E2751" s="15"/>
      <c r="H2751" s="15"/>
      <c r="K2751" s="13">
        <f>SUM(J2749:J2750)</f>
        <v>0</v>
      </c>
    </row>
    <row r="2752" spans="1:27" x14ac:dyDescent="0.25">
      <c r="E2752" s="15"/>
      <c r="H2752" s="15"/>
      <c r="K2752" s="15"/>
    </row>
    <row r="2753" spans="1:27" x14ac:dyDescent="0.25">
      <c r="D2753" s="16" t="s">
        <v>835</v>
      </c>
      <c r="E2753" s="15"/>
      <c r="H2753" s="15">
        <v>1.5</v>
      </c>
      <c r="I2753" t="s">
        <v>836</v>
      </c>
      <c r="J2753">
        <f>ROUND(H2753/100*K2747,5)</f>
        <v>0</v>
      </c>
      <c r="K2753" s="15"/>
    </row>
    <row r="2754" spans="1:27" x14ac:dyDescent="0.25">
      <c r="D2754" s="16" t="s">
        <v>834</v>
      </c>
      <c r="E2754" s="15"/>
      <c r="H2754" s="15"/>
      <c r="K2754" s="17">
        <f>SUM(J2744:J2753)</f>
        <v>0</v>
      </c>
    </row>
    <row r="2755" spans="1:27" x14ac:dyDescent="0.25">
      <c r="D2755" s="16" t="s">
        <v>837</v>
      </c>
      <c r="E2755" s="15"/>
      <c r="H2755" s="15"/>
      <c r="K2755" s="17">
        <f>SUM(K2754:K2754)</f>
        <v>0</v>
      </c>
    </row>
    <row r="2757" spans="1:27" ht="45" customHeight="1" x14ac:dyDescent="0.25">
      <c r="A2757" s="25" t="s">
        <v>1760</v>
      </c>
      <c r="B2757" s="25" t="s">
        <v>554</v>
      </c>
      <c r="C2757" s="1" t="s">
        <v>17</v>
      </c>
      <c r="D2757" s="32" t="s">
        <v>555</v>
      </c>
      <c r="E2757" s="33"/>
      <c r="F2757" s="33"/>
      <c r="G2757" s="1"/>
      <c r="H2757" s="26" t="s">
        <v>812</v>
      </c>
      <c r="I2757" s="34">
        <v>1</v>
      </c>
      <c r="J2757" s="35"/>
      <c r="K2757" s="27">
        <f>ROUND(K2768,2)</f>
        <v>0</v>
      </c>
      <c r="L2757" s="1"/>
      <c r="M2757" s="1"/>
      <c r="N2757" s="1"/>
      <c r="O2757" s="1"/>
      <c r="P2757" s="1"/>
      <c r="Q2757" s="1"/>
      <c r="R2757" s="1"/>
      <c r="S2757" s="1"/>
      <c r="T2757" s="1"/>
      <c r="U2757" s="1"/>
      <c r="V2757" s="1"/>
      <c r="W2757" s="1"/>
      <c r="X2757" s="1"/>
      <c r="Y2757" s="1"/>
      <c r="Z2757" s="1"/>
      <c r="AA2757" s="1"/>
    </row>
    <row r="2758" spans="1:27" x14ac:dyDescent="0.25">
      <c r="B2758" s="28" t="s">
        <v>813</v>
      </c>
    </row>
    <row r="2759" spans="1:27" x14ac:dyDescent="0.25">
      <c r="B2759" t="s">
        <v>850</v>
      </c>
      <c r="C2759" t="s">
        <v>815</v>
      </c>
      <c r="D2759" t="s">
        <v>851</v>
      </c>
      <c r="E2759" s="12">
        <v>0.5</v>
      </c>
      <c r="F2759" t="s">
        <v>817</v>
      </c>
      <c r="G2759" t="s">
        <v>818</v>
      </c>
      <c r="H2759" s="13">
        <v>0</v>
      </c>
      <c r="I2759" t="s">
        <v>819</v>
      </c>
      <c r="J2759" s="14">
        <f>ROUND(E2759/I2757* H2759,5)</f>
        <v>0</v>
      </c>
      <c r="K2759" s="15"/>
    </row>
    <row r="2760" spans="1:27" x14ac:dyDescent="0.25">
      <c r="B2760" t="s">
        <v>848</v>
      </c>
      <c r="C2760" t="s">
        <v>815</v>
      </c>
      <c r="D2760" t="s">
        <v>849</v>
      </c>
      <c r="E2760" s="12">
        <v>0.5</v>
      </c>
      <c r="F2760" t="s">
        <v>817</v>
      </c>
      <c r="G2760" t="s">
        <v>818</v>
      </c>
      <c r="H2760" s="13">
        <v>0</v>
      </c>
      <c r="I2760" t="s">
        <v>819</v>
      </c>
      <c r="J2760" s="14">
        <f>ROUND(E2760/I2757* H2760,5)</f>
        <v>0</v>
      </c>
      <c r="K2760" s="15"/>
    </row>
    <row r="2761" spans="1:27" x14ac:dyDescent="0.25">
      <c r="D2761" s="16" t="s">
        <v>820</v>
      </c>
      <c r="E2761" s="15"/>
      <c r="H2761" s="15"/>
      <c r="K2761" s="13">
        <f>SUM(J2759:J2760)</f>
        <v>0</v>
      </c>
    </row>
    <row r="2762" spans="1:27" x14ac:dyDescent="0.25">
      <c r="B2762" s="28" t="s">
        <v>825</v>
      </c>
      <c r="E2762" s="15"/>
      <c r="H2762" s="15"/>
      <c r="K2762" s="15"/>
    </row>
    <row r="2763" spans="1:27" x14ac:dyDescent="0.25">
      <c r="B2763" t="s">
        <v>1104</v>
      </c>
      <c r="C2763" t="s">
        <v>836</v>
      </c>
      <c r="D2763" t="s">
        <v>1105</v>
      </c>
      <c r="E2763" s="12">
        <v>7.5999999999999998E-2</v>
      </c>
      <c r="G2763" t="s">
        <v>818</v>
      </c>
      <c r="H2763" s="13">
        <v>0</v>
      </c>
      <c r="I2763" t="s">
        <v>819</v>
      </c>
      <c r="J2763" s="14">
        <f>ROUND(E2763* H2763,5)</f>
        <v>0</v>
      </c>
      <c r="K2763" s="15"/>
    </row>
    <row r="2764" spans="1:27" x14ac:dyDescent="0.25">
      <c r="B2764" t="s">
        <v>1761</v>
      </c>
      <c r="C2764" t="s">
        <v>17</v>
      </c>
      <c r="D2764" t="s">
        <v>1762</v>
      </c>
      <c r="E2764" s="12">
        <v>1</v>
      </c>
      <c r="G2764" t="s">
        <v>818</v>
      </c>
      <c r="H2764" s="13">
        <v>0</v>
      </c>
      <c r="I2764" t="s">
        <v>819</v>
      </c>
      <c r="J2764" s="14">
        <f>ROUND(E2764* H2764,5)</f>
        <v>0</v>
      </c>
      <c r="K2764" s="15"/>
    </row>
    <row r="2765" spans="1:27" x14ac:dyDescent="0.25">
      <c r="B2765" t="s">
        <v>1763</v>
      </c>
      <c r="C2765" t="s">
        <v>17</v>
      </c>
      <c r="D2765" t="s">
        <v>1764</v>
      </c>
      <c r="E2765" s="12">
        <v>1</v>
      </c>
      <c r="G2765" t="s">
        <v>818</v>
      </c>
      <c r="H2765" s="13">
        <v>0</v>
      </c>
      <c r="I2765" t="s">
        <v>819</v>
      </c>
      <c r="J2765" s="14">
        <f>ROUND(E2765* H2765,5)</f>
        <v>0</v>
      </c>
      <c r="K2765" s="15"/>
    </row>
    <row r="2766" spans="1:27" x14ac:dyDescent="0.25">
      <c r="D2766" s="16" t="s">
        <v>833</v>
      </c>
      <c r="E2766" s="15"/>
      <c r="H2766" s="15"/>
      <c r="K2766" s="13">
        <f>SUM(J2763:J2765)</f>
        <v>0</v>
      </c>
    </row>
    <row r="2767" spans="1:27" x14ac:dyDescent="0.25">
      <c r="D2767" s="16" t="s">
        <v>834</v>
      </c>
      <c r="E2767" s="15"/>
      <c r="H2767" s="15"/>
      <c r="K2767" s="17">
        <f>SUM(J2758:J2766)</f>
        <v>0</v>
      </c>
    </row>
    <row r="2768" spans="1:27" x14ac:dyDescent="0.25">
      <c r="D2768" s="16" t="s">
        <v>837</v>
      </c>
      <c r="E2768" s="15"/>
      <c r="H2768" s="15"/>
      <c r="K2768" s="17">
        <f>SUM(K2767:K2767)</f>
        <v>0</v>
      </c>
    </row>
    <row r="2770" spans="1:27" ht="45" customHeight="1" x14ac:dyDescent="0.25">
      <c r="A2770" s="25" t="s">
        <v>1765</v>
      </c>
      <c r="B2770" s="25" t="s">
        <v>556</v>
      </c>
      <c r="C2770" s="1" t="s">
        <v>17</v>
      </c>
      <c r="D2770" s="32" t="s">
        <v>557</v>
      </c>
      <c r="E2770" s="33"/>
      <c r="F2770" s="33"/>
      <c r="G2770" s="1"/>
      <c r="H2770" s="26" t="s">
        <v>812</v>
      </c>
      <c r="I2770" s="34">
        <v>1</v>
      </c>
      <c r="J2770" s="35"/>
      <c r="K2770" s="27">
        <f>ROUND(K2781,2)</f>
        <v>0</v>
      </c>
      <c r="L2770" s="1"/>
      <c r="M2770" s="1"/>
      <c r="N2770" s="1"/>
      <c r="O2770" s="1"/>
      <c r="P2770" s="1"/>
      <c r="Q2770" s="1"/>
      <c r="R2770" s="1"/>
      <c r="S2770" s="1"/>
      <c r="T2770" s="1"/>
      <c r="U2770" s="1"/>
      <c r="V2770" s="1"/>
      <c r="W2770" s="1"/>
      <c r="X2770" s="1"/>
      <c r="Y2770" s="1"/>
      <c r="Z2770" s="1"/>
      <c r="AA2770" s="1"/>
    </row>
    <row r="2771" spans="1:27" x14ac:dyDescent="0.25">
      <c r="B2771" s="28" t="s">
        <v>813</v>
      </c>
    </row>
    <row r="2772" spans="1:27" x14ac:dyDescent="0.25">
      <c r="B2772" t="s">
        <v>850</v>
      </c>
      <c r="C2772" t="s">
        <v>815</v>
      </c>
      <c r="D2772" t="s">
        <v>851</v>
      </c>
      <c r="E2772" s="12">
        <v>0.2</v>
      </c>
      <c r="F2772" t="s">
        <v>817</v>
      </c>
      <c r="G2772" t="s">
        <v>818</v>
      </c>
      <c r="H2772" s="13">
        <v>0</v>
      </c>
      <c r="I2772" t="s">
        <v>819</v>
      </c>
      <c r="J2772" s="14">
        <f>ROUND(E2772/I2770* H2772,5)</f>
        <v>0</v>
      </c>
      <c r="K2772" s="15"/>
    </row>
    <row r="2773" spans="1:27" x14ac:dyDescent="0.25">
      <c r="B2773" t="s">
        <v>848</v>
      </c>
      <c r="C2773" t="s">
        <v>815</v>
      </c>
      <c r="D2773" t="s">
        <v>849</v>
      </c>
      <c r="E2773" s="12">
        <v>0.2</v>
      </c>
      <c r="F2773" t="s">
        <v>817</v>
      </c>
      <c r="G2773" t="s">
        <v>818</v>
      </c>
      <c r="H2773" s="13">
        <v>0</v>
      </c>
      <c r="I2773" t="s">
        <v>819</v>
      </c>
      <c r="J2773" s="14">
        <f>ROUND(E2773/I2770* H2773,5)</f>
        <v>0</v>
      </c>
      <c r="K2773" s="15"/>
    </row>
    <row r="2774" spans="1:27" x14ac:dyDescent="0.25">
      <c r="D2774" s="16" t="s">
        <v>820</v>
      </c>
      <c r="E2774" s="15"/>
      <c r="H2774" s="15"/>
      <c r="K2774" s="13">
        <f>SUM(J2772:J2773)</f>
        <v>0</v>
      </c>
    </row>
    <row r="2775" spans="1:27" x14ac:dyDescent="0.25">
      <c r="B2775" s="28" t="s">
        <v>825</v>
      </c>
      <c r="E2775" s="15"/>
      <c r="H2775" s="15"/>
      <c r="K2775" s="15"/>
    </row>
    <row r="2776" spans="1:27" x14ac:dyDescent="0.25">
      <c r="B2776" t="s">
        <v>1766</v>
      </c>
      <c r="C2776" t="s">
        <v>17</v>
      </c>
      <c r="D2776" t="s">
        <v>1767</v>
      </c>
      <c r="E2776" s="12">
        <v>1</v>
      </c>
      <c r="G2776" t="s">
        <v>818</v>
      </c>
      <c r="H2776" s="13">
        <v>0</v>
      </c>
      <c r="I2776" t="s">
        <v>819</v>
      </c>
      <c r="J2776" s="14">
        <f>ROUND(E2776* H2776,5)</f>
        <v>0</v>
      </c>
      <c r="K2776" s="15"/>
    </row>
    <row r="2777" spans="1:27" x14ac:dyDescent="0.25">
      <c r="B2777" t="s">
        <v>1763</v>
      </c>
      <c r="C2777" t="s">
        <v>17</v>
      </c>
      <c r="D2777" t="s">
        <v>1764</v>
      </c>
      <c r="E2777" s="12">
        <v>1</v>
      </c>
      <c r="G2777" t="s">
        <v>818</v>
      </c>
      <c r="H2777" s="13">
        <v>0</v>
      </c>
      <c r="I2777" t="s">
        <v>819</v>
      </c>
      <c r="J2777" s="14">
        <f>ROUND(E2777* H2777,5)</f>
        <v>0</v>
      </c>
      <c r="K2777" s="15"/>
    </row>
    <row r="2778" spans="1:27" x14ac:dyDescent="0.25">
      <c r="B2778" t="s">
        <v>1104</v>
      </c>
      <c r="C2778" t="s">
        <v>836</v>
      </c>
      <c r="D2778" t="s">
        <v>1105</v>
      </c>
      <c r="E2778" s="12">
        <v>7.5999999999999998E-2</v>
      </c>
      <c r="G2778" t="s">
        <v>818</v>
      </c>
      <c r="H2778" s="13">
        <v>0</v>
      </c>
      <c r="I2778" t="s">
        <v>819</v>
      </c>
      <c r="J2778" s="14">
        <f>ROUND(E2778* H2778,5)</f>
        <v>0</v>
      </c>
      <c r="K2778" s="15"/>
    </row>
    <row r="2779" spans="1:27" x14ac:dyDescent="0.25">
      <c r="D2779" s="16" t="s">
        <v>833</v>
      </c>
      <c r="E2779" s="15"/>
      <c r="H2779" s="15"/>
      <c r="K2779" s="13">
        <f>SUM(J2776:J2778)</f>
        <v>0</v>
      </c>
    </row>
    <row r="2780" spans="1:27" x14ac:dyDescent="0.25">
      <c r="D2780" s="16" t="s">
        <v>834</v>
      </c>
      <c r="E2780" s="15"/>
      <c r="H2780" s="15"/>
      <c r="K2780" s="17">
        <f>SUM(J2771:J2779)</f>
        <v>0</v>
      </c>
    </row>
    <row r="2781" spans="1:27" x14ac:dyDescent="0.25">
      <c r="D2781" s="16" t="s">
        <v>837</v>
      </c>
      <c r="E2781" s="15"/>
      <c r="H2781" s="15"/>
      <c r="K2781" s="17">
        <f>SUM(K2780:K2780)</f>
        <v>0</v>
      </c>
    </row>
    <row r="2783" spans="1:27" ht="45" customHeight="1" x14ac:dyDescent="0.25">
      <c r="A2783" s="25" t="s">
        <v>1768</v>
      </c>
      <c r="B2783" s="25" t="s">
        <v>507</v>
      </c>
      <c r="C2783" s="1" t="s">
        <v>17</v>
      </c>
      <c r="D2783" s="32" t="s">
        <v>508</v>
      </c>
      <c r="E2783" s="33"/>
      <c r="F2783" s="33"/>
      <c r="G2783" s="1"/>
      <c r="H2783" s="26" t="s">
        <v>812</v>
      </c>
      <c r="I2783" s="34">
        <v>1</v>
      </c>
      <c r="J2783" s="35"/>
      <c r="K2783" s="27">
        <f>ROUND(K2795,2)</f>
        <v>0</v>
      </c>
      <c r="L2783" s="1"/>
      <c r="M2783" s="1"/>
      <c r="N2783" s="1"/>
      <c r="O2783" s="1"/>
      <c r="P2783" s="1"/>
      <c r="Q2783" s="1"/>
      <c r="R2783" s="1"/>
      <c r="S2783" s="1"/>
      <c r="T2783" s="1"/>
      <c r="U2783" s="1"/>
      <c r="V2783" s="1"/>
      <c r="W2783" s="1"/>
      <c r="X2783" s="1"/>
      <c r="Y2783" s="1"/>
      <c r="Z2783" s="1"/>
      <c r="AA2783" s="1"/>
    </row>
    <row r="2784" spans="1:27" x14ac:dyDescent="0.25">
      <c r="B2784" s="28" t="s">
        <v>813</v>
      </c>
    </row>
    <row r="2785" spans="1:27" x14ac:dyDescent="0.25">
      <c r="B2785" t="s">
        <v>850</v>
      </c>
      <c r="C2785" t="s">
        <v>815</v>
      </c>
      <c r="D2785" t="s">
        <v>851</v>
      </c>
      <c r="E2785" s="12">
        <v>0.25</v>
      </c>
      <c r="F2785" t="s">
        <v>817</v>
      </c>
      <c r="G2785" t="s">
        <v>818</v>
      </c>
      <c r="H2785" s="13">
        <v>0</v>
      </c>
      <c r="I2785" t="s">
        <v>819</v>
      </c>
      <c r="J2785" s="14">
        <f>ROUND(E2785/I2783* H2785,5)</f>
        <v>0</v>
      </c>
      <c r="K2785" s="15"/>
    </row>
    <row r="2786" spans="1:27" x14ac:dyDescent="0.25">
      <c r="B2786" t="s">
        <v>848</v>
      </c>
      <c r="C2786" t="s">
        <v>815</v>
      </c>
      <c r="D2786" t="s">
        <v>849</v>
      </c>
      <c r="E2786" s="12">
        <v>0.25</v>
      </c>
      <c r="F2786" t="s">
        <v>817</v>
      </c>
      <c r="G2786" t="s">
        <v>818</v>
      </c>
      <c r="H2786" s="13">
        <v>0</v>
      </c>
      <c r="I2786" t="s">
        <v>819</v>
      </c>
      <c r="J2786" s="14">
        <f>ROUND(E2786/I2783* H2786,5)</f>
        <v>0</v>
      </c>
      <c r="K2786" s="15"/>
    </row>
    <row r="2787" spans="1:27" x14ac:dyDescent="0.25">
      <c r="D2787" s="16" t="s">
        <v>820</v>
      </c>
      <c r="E2787" s="15"/>
      <c r="H2787" s="15"/>
      <c r="K2787" s="13">
        <f>SUM(J2785:J2786)</f>
        <v>0</v>
      </c>
    </row>
    <row r="2788" spans="1:27" x14ac:dyDescent="0.25">
      <c r="B2788" s="28" t="s">
        <v>825</v>
      </c>
      <c r="E2788" s="15"/>
      <c r="H2788" s="15"/>
      <c r="K2788" s="15"/>
    </row>
    <row r="2789" spans="1:27" x14ac:dyDescent="0.25">
      <c r="B2789" t="s">
        <v>1769</v>
      </c>
      <c r="C2789" t="s">
        <v>17</v>
      </c>
      <c r="D2789" t="s">
        <v>1770</v>
      </c>
      <c r="E2789" s="12">
        <v>1</v>
      </c>
      <c r="G2789" t="s">
        <v>818</v>
      </c>
      <c r="H2789" s="13">
        <v>0</v>
      </c>
      <c r="I2789" t="s">
        <v>819</v>
      </c>
      <c r="J2789" s="14">
        <f>ROUND(E2789* H2789,5)</f>
        <v>0</v>
      </c>
      <c r="K2789" s="15"/>
    </row>
    <row r="2790" spans="1:27" x14ac:dyDescent="0.25">
      <c r="B2790" t="s">
        <v>859</v>
      </c>
      <c r="C2790" t="s">
        <v>17</v>
      </c>
      <c r="D2790" t="s">
        <v>860</v>
      </c>
      <c r="E2790" s="12">
        <v>4</v>
      </c>
      <c r="G2790" t="s">
        <v>818</v>
      </c>
      <c r="H2790" s="13">
        <v>0</v>
      </c>
      <c r="I2790" t="s">
        <v>819</v>
      </c>
      <c r="J2790" s="14">
        <f>ROUND(E2790* H2790,5)</f>
        <v>0</v>
      </c>
      <c r="K2790" s="15"/>
    </row>
    <row r="2791" spans="1:27" x14ac:dyDescent="0.25">
      <c r="D2791" s="16" t="s">
        <v>833</v>
      </c>
      <c r="E2791" s="15"/>
      <c r="H2791" s="15"/>
      <c r="K2791" s="13">
        <f>SUM(J2789:J2790)</f>
        <v>0</v>
      </c>
    </row>
    <row r="2792" spans="1:27" x14ac:dyDescent="0.25">
      <c r="E2792" s="15"/>
      <c r="H2792" s="15"/>
      <c r="K2792" s="15"/>
    </row>
    <row r="2793" spans="1:27" x14ac:dyDescent="0.25">
      <c r="D2793" s="16" t="s">
        <v>835</v>
      </c>
      <c r="E2793" s="15"/>
      <c r="H2793" s="15">
        <v>1.5</v>
      </c>
      <c r="I2793" t="s">
        <v>836</v>
      </c>
      <c r="J2793">
        <f>ROUND(H2793/100*K2787,5)</f>
        <v>0</v>
      </c>
      <c r="K2793" s="15"/>
    </row>
    <row r="2794" spans="1:27" x14ac:dyDescent="0.25">
      <c r="D2794" s="16" t="s">
        <v>834</v>
      </c>
      <c r="E2794" s="15"/>
      <c r="H2794" s="15"/>
      <c r="K2794" s="17">
        <f>SUM(J2784:J2793)</f>
        <v>0</v>
      </c>
    </row>
    <row r="2795" spans="1:27" x14ac:dyDescent="0.25">
      <c r="D2795" s="16" t="s">
        <v>837</v>
      </c>
      <c r="E2795" s="15"/>
      <c r="H2795" s="15"/>
      <c r="K2795" s="17">
        <f>SUM(K2794:K2794)</f>
        <v>0</v>
      </c>
    </row>
    <row r="2797" spans="1:27" ht="45" customHeight="1" x14ac:dyDescent="0.25">
      <c r="A2797" s="25" t="s">
        <v>1771</v>
      </c>
      <c r="B2797" s="25" t="s">
        <v>558</v>
      </c>
      <c r="C2797" s="1" t="s">
        <v>17</v>
      </c>
      <c r="D2797" s="32" t="s">
        <v>559</v>
      </c>
      <c r="E2797" s="33"/>
      <c r="F2797" s="33"/>
      <c r="G2797" s="1"/>
      <c r="H2797" s="26" t="s">
        <v>812</v>
      </c>
      <c r="I2797" s="34">
        <v>1</v>
      </c>
      <c r="J2797" s="35"/>
      <c r="K2797" s="27">
        <f>ROUND(K2807,2)</f>
        <v>0</v>
      </c>
      <c r="L2797" s="1"/>
      <c r="M2797" s="1"/>
      <c r="N2797" s="1"/>
      <c r="O2797" s="1"/>
      <c r="P2797" s="1"/>
      <c r="Q2797" s="1"/>
      <c r="R2797" s="1"/>
      <c r="S2797" s="1"/>
      <c r="T2797" s="1"/>
      <c r="U2797" s="1"/>
      <c r="V2797" s="1"/>
      <c r="W2797" s="1"/>
      <c r="X2797" s="1"/>
      <c r="Y2797" s="1"/>
      <c r="Z2797" s="1"/>
      <c r="AA2797" s="1"/>
    </row>
    <row r="2798" spans="1:27" x14ac:dyDescent="0.25">
      <c r="B2798" s="28" t="s">
        <v>813</v>
      </c>
    </row>
    <row r="2799" spans="1:27" x14ac:dyDescent="0.25">
      <c r="B2799" t="s">
        <v>850</v>
      </c>
      <c r="C2799" t="s">
        <v>815</v>
      </c>
      <c r="D2799" t="s">
        <v>851</v>
      </c>
      <c r="E2799" s="12">
        <v>0.15</v>
      </c>
      <c r="F2799" t="s">
        <v>817</v>
      </c>
      <c r="G2799" t="s">
        <v>818</v>
      </c>
      <c r="H2799" s="13">
        <v>0</v>
      </c>
      <c r="I2799" t="s">
        <v>819</v>
      </c>
      <c r="J2799" s="14">
        <f>ROUND(E2799/I2797* H2799,5)</f>
        <v>0</v>
      </c>
      <c r="K2799" s="15"/>
    </row>
    <row r="2800" spans="1:27" x14ac:dyDescent="0.25">
      <c r="B2800" t="s">
        <v>848</v>
      </c>
      <c r="C2800" t="s">
        <v>815</v>
      </c>
      <c r="D2800" t="s">
        <v>849</v>
      </c>
      <c r="E2800" s="12">
        <v>0.15</v>
      </c>
      <c r="F2800" t="s">
        <v>817</v>
      </c>
      <c r="G2800" t="s">
        <v>818</v>
      </c>
      <c r="H2800" s="13">
        <v>0</v>
      </c>
      <c r="I2800" t="s">
        <v>819</v>
      </c>
      <c r="J2800" s="14">
        <f>ROUND(E2800/I2797* H2800,5)</f>
        <v>0</v>
      </c>
      <c r="K2800" s="15"/>
    </row>
    <row r="2801" spans="1:27" x14ac:dyDescent="0.25">
      <c r="D2801" s="16" t="s">
        <v>820</v>
      </c>
      <c r="E2801" s="15"/>
      <c r="H2801" s="15"/>
      <c r="K2801" s="13">
        <f>SUM(J2799:J2800)</f>
        <v>0</v>
      </c>
    </row>
    <row r="2802" spans="1:27" x14ac:dyDescent="0.25">
      <c r="B2802" s="28" t="s">
        <v>825</v>
      </c>
      <c r="E2802" s="15"/>
      <c r="H2802" s="15"/>
      <c r="K2802" s="15"/>
    </row>
    <row r="2803" spans="1:27" x14ac:dyDescent="0.25">
      <c r="B2803" t="s">
        <v>1772</v>
      </c>
      <c r="C2803" t="s">
        <v>17</v>
      </c>
      <c r="D2803" t="s">
        <v>1773</v>
      </c>
      <c r="E2803" s="12">
        <v>1</v>
      </c>
      <c r="G2803" t="s">
        <v>818</v>
      </c>
      <c r="H2803" s="13">
        <v>0</v>
      </c>
      <c r="I2803" t="s">
        <v>819</v>
      </c>
      <c r="J2803" s="14">
        <f>ROUND(E2803* H2803,5)</f>
        <v>0</v>
      </c>
      <c r="K2803" s="15"/>
    </row>
    <row r="2804" spans="1:27" x14ac:dyDescent="0.25">
      <c r="B2804" t="s">
        <v>1104</v>
      </c>
      <c r="C2804" t="s">
        <v>836</v>
      </c>
      <c r="D2804" t="s">
        <v>1105</v>
      </c>
      <c r="E2804" s="12">
        <v>5.7000000000000002E-2</v>
      </c>
      <c r="G2804" t="s">
        <v>818</v>
      </c>
      <c r="H2804" s="13">
        <v>0</v>
      </c>
      <c r="I2804" t="s">
        <v>819</v>
      </c>
      <c r="J2804" s="14">
        <f>ROUND(E2804* H2804,5)</f>
        <v>0</v>
      </c>
      <c r="K2804" s="15"/>
    </row>
    <row r="2805" spans="1:27" x14ac:dyDescent="0.25">
      <c r="D2805" s="16" t="s">
        <v>833</v>
      </c>
      <c r="E2805" s="15"/>
      <c r="H2805" s="15"/>
      <c r="K2805" s="13">
        <f>SUM(J2803:J2804)</f>
        <v>0</v>
      </c>
    </row>
    <row r="2806" spans="1:27" x14ac:dyDescent="0.25">
      <c r="D2806" s="16" t="s">
        <v>834</v>
      </c>
      <c r="E2806" s="15"/>
      <c r="H2806" s="15"/>
      <c r="K2806" s="17">
        <f>SUM(J2798:J2805)</f>
        <v>0</v>
      </c>
    </row>
    <row r="2807" spans="1:27" x14ac:dyDescent="0.25">
      <c r="D2807" s="16" t="s">
        <v>837</v>
      </c>
      <c r="E2807" s="15"/>
      <c r="H2807" s="15"/>
      <c r="K2807" s="17">
        <f>SUM(K2806:K2806)</f>
        <v>0</v>
      </c>
    </row>
    <row r="2809" spans="1:27" ht="45" customHeight="1" x14ac:dyDescent="0.25">
      <c r="A2809" s="25" t="s">
        <v>1774</v>
      </c>
      <c r="B2809" s="25" t="s">
        <v>714</v>
      </c>
      <c r="C2809" s="1" t="s">
        <v>17</v>
      </c>
      <c r="D2809" s="32" t="s">
        <v>715</v>
      </c>
      <c r="E2809" s="33"/>
      <c r="F2809" s="33"/>
      <c r="G2809" s="1"/>
      <c r="H2809" s="26" t="s">
        <v>812</v>
      </c>
      <c r="I2809" s="34">
        <v>1</v>
      </c>
      <c r="J2809" s="35"/>
      <c r="K2809" s="27">
        <f>ROUND(K2821,2)</f>
        <v>0</v>
      </c>
      <c r="L2809" s="1"/>
      <c r="M2809" s="1"/>
      <c r="N2809" s="1"/>
      <c r="O2809" s="1"/>
      <c r="P2809" s="1"/>
      <c r="Q2809" s="1"/>
      <c r="R2809" s="1"/>
      <c r="S2809" s="1"/>
      <c r="T2809" s="1"/>
      <c r="U2809" s="1"/>
      <c r="V2809" s="1"/>
      <c r="W2809" s="1"/>
      <c r="X2809" s="1"/>
      <c r="Y2809" s="1"/>
      <c r="Z2809" s="1"/>
      <c r="AA2809" s="1"/>
    </row>
    <row r="2810" spans="1:27" x14ac:dyDescent="0.25">
      <c r="B2810" s="28" t="s">
        <v>813</v>
      </c>
    </row>
    <row r="2811" spans="1:27" x14ac:dyDescent="0.25">
      <c r="B2811" t="s">
        <v>848</v>
      </c>
      <c r="C2811" t="s">
        <v>815</v>
      </c>
      <c r="D2811" t="s">
        <v>849</v>
      </c>
      <c r="E2811" s="12">
        <v>2</v>
      </c>
      <c r="F2811" t="s">
        <v>817</v>
      </c>
      <c r="G2811" t="s">
        <v>818</v>
      </c>
      <c r="H2811" s="13">
        <v>0</v>
      </c>
      <c r="I2811" t="s">
        <v>819</v>
      </c>
      <c r="J2811" s="14">
        <f>ROUND(E2811/I2809* H2811,5)</f>
        <v>0</v>
      </c>
      <c r="K2811" s="15"/>
    </row>
    <row r="2812" spans="1:27" x14ac:dyDescent="0.25">
      <c r="B2812" t="s">
        <v>850</v>
      </c>
      <c r="C2812" t="s">
        <v>815</v>
      </c>
      <c r="D2812" t="s">
        <v>851</v>
      </c>
      <c r="E2812" s="12">
        <v>2</v>
      </c>
      <c r="F2812" t="s">
        <v>817</v>
      </c>
      <c r="G2812" t="s">
        <v>818</v>
      </c>
      <c r="H2812" s="13">
        <v>0</v>
      </c>
      <c r="I2812" t="s">
        <v>819</v>
      </c>
      <c r="J2812" s="14">
        <f>ROUND(E2812/I2809* H2812,5)</f>
        <v>0</v>
      </c>
      <c r="K2812" s="15"/>
    </row>
    <row r="2813" spans="1:27" x14ac:dyDescent="0.25">
      <c r="D2813" s="16" t="s">
        <v>820</v>
      </c>
      <c r="E2813" s="15"/>
      <c r="H2813" s="15"/>
      <c r="K2813" s="13">
        <f>SUM(J2811:J2812)</f>
        <v>0</v>
      </c>
    </row>
    <row r="2814" spans="1:27" x14ac:dyDescent="0.25">
      <c r="B2814" s="28" t="s">
        <v>825</v>
      </c>
      <c r="E2814" s="15"/>
      <c r="H2814" s="15"/>
      <c r="K2814" s="15"/>
    </row>
    <row r="2815" spans="1:27" x14ac:dyDescent="0.25">
      <c r="B2815" t="s">
        <v>1775</v>
      </c>
      <c r="C2815" t="s">
        <v>17</v>
      </c>
      <c r="D2815" t="s">
        <v>1776</v>
      </c>
      <c r="E2815" s="12">
        <v>1</v>
      </c>
      <c r="G2815" t="s">
        <v>818</v>
      </c>
      <c r="H2815" s="13">
        <v>0</v>
      </c>
      <c r="I2815" t="s">
        <v>819</v>
      </c>
      <c r="J2815" s="14">
        <f>ROUND(E2815* H2815,5)</f>
        <v>0</v>
      </c>
      <c r="K2815" s="15"/>
    </row>
    <row r="2816" spans="1:27" x14ac:dyDescent="0.25">
      <c r="B2816" t="s">
        <v>859</v>
      </c>
      <c r="C2816" t="s">
        <v>17</v>
      </c>
      <c r="D2816" t="s">
        <v>860</v>
      </c>
      <c r="E2816" s="12">
        <v>4</v>
      </c>
      <c r="G2816" t="s">
        <v>818</v>
      </c>
      <c r="H2816" s="13">
        <v>0</v>
      </c>
      <c r="I2816" t="s">
        <v>819</v>
      </c>
      <c r="J2816" s="14">
        <f>ROUND(E2816* H2816,5)</f>
        <v>0</v>
      </c>
      <c r="K2816" s="15"/>
    </row>
    <row r="2817" spans="1:27" x14ac:dyDescent="0.25">
      <c r="D2817" s="16" t="s">
        <v>833</v>
      </c>
      <c r="E2817" s="15"/>
      <c r="H2817" s="15"/>
      <c r="K2817" s="13">
        <f>SUM(J2815:J2816)</f>
        <v>0</v>
      </c>
    </row>
    <row r="2818" spans="1:27" x14ac:dyDescent="0.25">
      <c r="E2818" s="15"/>
      <c r="H2818" s="15"/>
      <c r="K2818" s="15"/>
    </row>
    <row r="2819" spans="1:27" x14ac:dyDescent="0.25">
      <c r="D2819" s="16" t="s">
        <v>835</v>
      </c>
      <c r="E2819" s="15"/>
      <c r="H2819" s="15">
        <v>1.5</v>
      </c>
      <c r="I2819" t="s">
        <v>836</v>
      </c>
      <c r="J2819">
        <f>ROUND(H2819/100*K2813,5)</f>
        <v>0</v>
      </c>
      <c r="K2819" s="15"/>
    </row>
    <row r="2820" spans="1:27" x14ac:dyDescent="0.25">
      <c r="D2820" s="16" t="s">
        <v>834</v>
      </c>
      <c r="E2820" s="15"/>
      <c r="H2820" s="15"/>
      <c r="K2820" s="17">
        <f>SUM(J2810:J2819)</f>
        <v>0</v>
      </c>
    </row>
    <row r="2821" spans="1:27" x14ac:dyDescent="0.25">
      <c r="D2821" s="16" t="s">
        <v>837</v>
      </c>
      <c r="E2821" s="15"/>
      <c r="H2821" s="15"/>
      <c r="K2821" s="17">
        <f>SUM(K2820:K2820)</f>
        <v>0</v>
      </c>
    </row>
    <row r="2823" spans="1:27" ht="45" customHeight="1" x14ac:dyDescent="0.25">
      <c r="A2823" s="25" t="s">
        <v>1777</v>
      </c>
      <c r="B2823" s="25" t="s">
        <v>716</v>
      </c>
      <c r="C2823" s="1" t="s">
        <v>17</v>
      </c>
      <c r="D2823" s="32" t="s">
        <v>717</v>
      </c>
      <c r="E2823" s="33"/>
      <c r="F2823" s="33"/>
      <c r="G2823" s="1"/>
      <c r="H2823" s="26" t="s">
        <v>812</v>
      </c>
      <c r="I2823" s="34">
        <v>1</v>
      </c>
      <c r="J2823" s="35"/>
      <c r="K2823" s="27">
        <f>ROUND(K2835,2)</f>
        <v>0</v>
      </c>
      <c r="L2823" s="1"/>
      <c r="M2823" s="1"/>
      <c r="N2823" s="1"/>
      <c r="O2823" s="1"/>
      <c r="P2823" s="1"/>
      <c r="Q2823" s="1"/>
      <c r="R2823" s="1"/>
      <c r="S2823" s="1"/>
      <c r="T2823" s="1"/>
      <c r="U2823" s="1"/>
      <c r="V2823" s="1"/>
      <c r="W2823" s="1"/>
      <c r="X2823" s="1"/>
      <c r="Y2823" s="1"/>
      <c r="Z2823" s="1"/>
      <c r="AA2823" s="1"/>
    </row>
    <row r="2824" spans="1:27" x14ac:dyDescent="0.25">
      <c r="B2824" s="28" t="s">
        <v>813</v>
      </c>
    </row>
    <row r="2825" spans="1:27" x14ac:dyDescent="0.25">
      <c r="B2825" t="s">
        <v>850</v>
      </c>
      <c r="C2825" t="s">
        <v>815</v>
      </c>
      <c r="D2825" t="s">
        <v>851</v>
      </c>
      <c r="E2825" s="12">
        <v>2</v>
      </c>
      <c r="F2825" t="s">
        <v>817</v>
      </c>
      <c r="G2825" t="s">
        <v>818</v>
      </c>
      <c r="H2825" s="13">
        <v>0</v>
      </c>
      <c r="I2825" t="s">
        <v>819</v>
      </c>
      <c r="J2825" s="14">
        <f>ROUND(E2825/I2823* H2825,5)</f>
        <v>0</v>
      </c>
      <c r="K2825" s="15"/>
    </row>
    <row r="2826" spans="1:27" x14ac:dyDescent="0.25">
      <c r="B2826" t="s">
        <v>848</v>
      </c>
      <c r="C2826" t="s">
        <v>815</v>
      </c>
      <c r="D2826" t="s">
        <v>849</v>
      </c>
      <c r="E2826" s="12">
        <v>2</v>
      </c>
      <c r="F2826" t="s">
        <v>817</v>
      </c>
      <c r="G2826" t="s">
        <v>818</v>
      </c>
      <c r="H2826" s="13">
        <v>0</v>
      </c>
      <c r="I2826" t="s">
        <v>819</v>
      </c>
      <c r="J2826" s="14">
        <f>ROUND(E2826/I2823* H2826,5)</f>
        <v>0</v>
      </c>
      <c r="K2826" s="15"/>
    </row>
    <row r="2827" spans="1:27" x14ac:dyDescent="0.25">
      <c r="D2827" s="16" t="s">
        <v>820</v>
      </c>
      <c r="E2827" s="15"/>
      <c r="H2827" s="15"/>
      <c r="K2827" s="13">
        <f>SUM(J2825:J2826)</f>
        <v>0</v>
      </c>
    </row>
    <row r="2828" spans="1:27" x14ac:dyDescent="0.25">
      <c r="B2828" s="28" t="s">
        <v>825</v>
      </c>
      <c r="E2828" s="15"/>
      <c r="H2828" s="15"/>
      <c r="K2828" s="15"/>
    </row>
    <row r="2829" spans="1:27" x14ac:dyDescent="0.25">
      <c r="B2829" t="s">
        <v>859</v>
      </c>
      <c r="C2829" t="s">
        <v>17</v>
      </c>
      <c r="D2829" t="s">
        <v>860</v>
      </c>
      <c r="E2829" s="12">
        <v>4</v>
      </c>
      <c r="G2829" t="s">
        <v>818</v>
      </c>
      <c r="H2829" s="13">
        <v>0</v>
      </c>
      <c r="I2829" t="s">
        <v>819</v>
      </c>
      <c r="J2829" s="14">
        <f>ROUND(E2829* H2829,5)</f>
        <v>0</v>
      </c>
      <c r="K2829" s="15"/>
    </row>
    <row r="2830" spans="1:27" x14ac:dyDescent="0.25">
      <c r="B2830" t="s">
        <v>1778</v>
      </c>
      <c r="C2830" t="s">
        <v>17</v>
      </c>
      <c r="D2830" t="s">
        <v>1776</v>
      </c>
      <c r="E2830" s="12">
        <v>1</v>
      </c>
      <c r="G2830" t="s">
        <v>818</v>
      </c>
      <c r="H2830" s="13">
        <v>0</v>
      </c>
      <c r="I2830" t="s">
        <v>819</v>
      </c>
      <c r="J2830" s="14">
        <f>ROUND(E2830* H2830,5)</f>
        <v>0</v>
      </c>
      <c r="K2830" s="15"/>
    </row>
    <row r="2831" spans="1:27" x14ac:dyDescent="0.25">
      <c r="D2831" s="16" t="s">
        <v>833</v>
      </c>
      <c r="E2831" s="15"/>
      <c r="H2831" s="15"/>
      <c r="K2831" s="13">
        <f>SUM(J2829:J2830)</f>
        <v>0</v>
      </c>
    </row>
    <row r="2832" spans="1:27" x14ac:dyDescent="0.25">
      <c r="E2832" s="15"/>
      <c r="H2832" s="15"/>
      <c r="K2832" s="15"/>
    </row>
    <row r="2833" spans="1:27" x14ac:dyDescent="0.25">
      <c r="D2833" s="16" t="s">
        <v>835</v>
      </c>
      <c r="E2833" s="15"/>
      <c r="H2833" s="15">
        <v>1.5</v>
      </c>
      <c r="I2833" t="s">
        <v>836</v>
      </c>
      <c r="J2833">
        <f>ROUND(H2833/100*K2827,5)</f>
        <v>0</v>
      </c>
      <c r="K2833" s="15"/>
    </row>
    <row r="2834" spans="1:27" x14ac:dyDescent="0.25">
      <c r="D2834" s="16" t="s">
        <v>834</v>
      </c>
      <c r="E2834" s="15"/>
      <c r="H2834" s="15"/>
      <c r="K2834" s="17">
        <f>SUM(J2824:J2833)</f>
        <v>0</v>
      </c>
    </row>
    <row r="2835" spans="1:27" x14ac:dyDescent="0.25">
      <c r="D2835" s="16" t="s">
        <v>837</v>
      </c>
      <c r="E2835" s="15"/>
      <c r="H2835" s="15"/>
      <c r="K2835" s="17">
        <f>SUM(K2834:K2834)</f>
        <v>0</v>
      </c>
    </row>
    <row r="2837" spans="1:27" ht="45" customHeight="1" x14ac:dyDescent="0.25">
      <c r="A2837" s="25" t="s">
        <v>1779</v>
      </c>
      <c r="B2837" s="25" t="s">
        <v>201</v>
      </c>
      <c r="C2837" s="1" t="s">
        <v>17</v>
      </c>
      <c r="D2837" s="32" t="s">
        <v>202</v>
      </c>
      <c r="E2837" s="33"/>
      <c r="F2837" s="33"/>
      <c r="G2837" s="1"/>
      <c r="H2837" s="26" t="s">
        <v>812</v>
      </c>
      <c r="I2837" s="34">
        <v>1</v>
      </c>
      <c r="J2837" s="35"/>
      <c r="K2837" s="27">
        <f>ROUND(K2848,2)</f>
        <v>0</v>
      </c>
      <c r="L2837" s="1"/>
      <c r="M2837" s="1"/>
      <c r="N2837" s="1"/>
      <c r="O2837" s="1"/>
      <c r="P2837" s="1"/>
      <c r="Q2837" s="1"/>
      <c r="R2837" s="1"/>
      <c r="S2837" s="1"/>
      <c r="T2837" s="1"/>
      <c r="U2837" s="1"/>
      <c r="V2837" s="1"/>
      <c r="W2837" s="1"/>
      <c r="X2837" s="1"/>
      <c r="Y2837" s="1"/>
      <c r="Z2837" s="1"/>
      <c r="AA2837" s="1"/>
    </row>
    <row r="2838" spans="1:27" x14ac:dyDescent="0.25">
      <c r="B2838" s="28" t="s">
        <v>813</v>
      </c>
    </row>
    <row r="2839" spans="1:27" x14ac:dyDescent="0.25">
      <c r="B2839" t="s">
        <v>848</v>
      </c>
      <c r="C2839" t="s">
        <v>815</v>
      </c>
      <c r="D2839" t="s">
        <v>849</v>
      </c>
      <c r="E2839" s="12">
        <v>0.16500000000000001</v>
      </c>
      <c r="F2839" t="s">
        <v>817</v>
      </c>
      <c r="G2839" t="s">
        <v>818</v>
      </c>
      <c r="H2839" s="13">
        <v>0</v>
      </c>
      <c r="I2839" t="s">
        <v>819</v>
      </c>
      <c r="J2839" s="14">
        <f>ROUND(E2839/I2837* H2839,5)</f>
        <v>0</v>
      </c>
      <c r="K2839" s="15"/>
    </row>
    <row r="2840" spans="1:27" x14ac:dyDescent="0.25">
      <c r="B2840" t="s">
        <v>850</v>
      </c>
      <c r="C2840" t="s">
        <v>815</v>
      </c>
      <c r="D2840" t="s">
        <v>851</v>
      </c>
      <c r="E2840" s="12">
        <v>0.16500000000000001</v>
      </c>
      <c r="F2840" t="s">
        <v>817</v>
      </c>
      <c r="G2840" t="s">
        <v>818</v>
      </c>
      <c r="H2840" s="13">
        <v>0</v>
      </c>
      <c r="I2840" t="s">
        <v>819</v>
      </c>
      <c r="J2840" s="14">
        <f>ROUND(E2840/I2837* H2840,5)</f>
        <v>0</v>
      </c>
      <c r="K2840" s="15"/>
    </row>
    <row r="2841" spans="1:27" x14ac:dyDescent="0.25">
      <c r="D2841" s="16" t="s">
        <v>820</v>
      </c>
      <c r="E2841" s="15"/>
      <c r="H2841" s="15"/>
      <c r="K2841" s="13">
        <f>SUM(J2839:J2840)</f>
        <v>0</v>
      </c>
    </row>
    <row r="2842" spans="1:27" x14ac:dyDescent="0.25">
      <c r="B2842" s="28" t="s">
        <v>825</v>
      </c>
      <c r="E2842" s="15"/>
      <c r="H2842" s="15"/>
      <c r="K2842" s="15"/>
    </row>
    <row r="2843" spans="1:27" x14ac:dyDescent="0.25">
      <c r="B2843" t="s">
        <v>1780</v>
      </c>
      <c r="C2843" t="s">
        <v>17</v>
      </c>
      <c r="D2843" t="s">
        <v>1781</v>
      </c>
      <c r="E2843" s="12">
        <v>1</v>
      </c>
      <c r="G2843" t="s">
        <v>818</v>
      </c>
      <c r="H2843" s="13">
        <v>0</v>
      </c>
      <c r="I2843" t="s">
        <v>819</v>
      </c>
      <c r="J2843" s="14">
        <f>ROUND(E2843* H2843,5)</f>
        <v>0</v>
      </c>
      <c r="K2843" s="15"/>
    </row>
    <row r="2844" spans="1:27" x14ac:dyDescent="0.25">
      <c r="D2844" s="16" t="s">
        <v>833</v>
      </c>
      <c r="E2844" s="15"/>
      <c r="H2844" s="15"/>
      <c r="K2844" s="13">
        <f>SUM(J2843:J2843)</f>
        <v>0</v>
      </c>
    </row>
    <row r="2845" spans="1:27" x14ac:dyDescent="0.25">
      <c r="E2845" s="15"/>
      <c r="H2845" s="15"/>
      <c r="K2845" s="15"/>
    </row>
    <row r="2846" spans="1:27" x14ac:dyDescent="0.25">
      <c r="D2846" s="16" t="s">
        <v>835</v>
      </c>
      <c r="E2846" s="15"/>
      <c r="H2846" s="15">
        <v>1.5</v>
      </c>
      <c r="I2846" t="s">
        <v>836</v>
      </c>
      <c r="J2846">
        <f>ROUND(H2846/100*K2841,5)</f>
        <v>0</v>
      </c>
      <c r="K2846" s="15"/>
    </row>
    <row r="2847" spans="1:27" x14ac:dyDescent="0.25">
      <c r="D2847" s="16" t="s">
        <v>834</v>
      </c>
      <c r="E2847" s="15"/>
      <c r="H2847" s="15"/>
      <c r="K2847" s="17">
        <f>SUM(J2838:J2846)</f>
        <v>0</v>
      </c>
    </row>
    <row r="2848" spans="1:27" x14ac:dyDescent="0.25">
      <c r="D2848" s="16" t="s">
        <v>837</v>
      </c>
      <c r="E2848" s="15"/>
      <c r="H2848" s="15"/>
      <c r="K2848" s="17">
        <f>SUM(K2847:K2847)</f>
        <v>0</v>
      </c>
    </row>
    <row r="2850" spans="1:27" ht="45" customHeight="1" x14ac:dyDescent="0.25">
      <c r="A2850" s="25" t="s">
        <v>1782</v>
      </c>
      <c r="B2850" s="25" t="s">
        <v>217</v>
      </c>
      <c r="C2850" s="1" t="s">
        <v>17</v>
      </c>
      <c r="D2850" s="32" t="s">
        <v>218</v>
      </c>
      <c r="E2850" s="33"/>
      <c r="F2850" s="33"/>
      <c r="G2850" s="1"/>
      <c r="H2850" s="26" t="s">
        <v>812</v>
      </c>
      <c r="I2850" s="34">
        <v>1</v>
      </c>
      <c r="J2850" s="35"/>
      <c r="K2850" s="27">
        <f>ROUND(K2861,2)</f>
        <v>0</v>
      </c>
      <c r="L2850" s="1"/>
      <c r="M2850" s="1"/>
      <c r="N2850" s="1"/>
      <c r="O2850" s="1"/>
      <c r="P2850" s="1"/>
      <c r="Q2850" s="1"/>
      <c r="R2850" s="1"/>
      <c r="S2850" s="1"/>
      <c r="T2850" s="1"/>
      <c r="U2850" s="1"/>
      <c r="V2850" s="1"/>
      <c r="W2850" s="1"/>
      <c r="X2850" s="1"/>
      <c r="Y2850" s="1"/>
      <c r="Z2850" s="1"/>
      <c r="AA2850" s="1"/>
    </row>
    <row r="2851" spans="1:27" x14ac:dyDescent="0.25">
      <c r="B2851" s="28" t="s">
        <v>813</v>
      </c>
    </row>
    <row r="2852" spans="1:27" x14ac:dyDescent="0.25">
      <c r="B2852" t="s">
        <v>850</v>
      </c>
      <c r="C2852" t="s">
        <v>815</v>
      </c>
      <c r="D2852" t="s">
        <v>851</v>
      </c>
      <c r="E2852" s="12">
        <v>0.16500000000000001</v>
      </c>
      <c r="F2852" t="s">
        <v>817</v>
      </c>
      <c r="G2852" t="s">
        <v>818</v>
      </c>
      <c r="H2852" s="13">
        <v>0</v>
      </c>
      <c r="I2852" t="s">
        <v>819</v>
      </c>
      <c r="J2852" s="14">
        <f>ROUND(E2852/I2850* H2852,5)</f>
        <v>0</v>
      </c>
      <c r="K2852" s="15"/>
    </row>
    <row r="2853" spans="1:27" x14ac:dyDescent="0.25">
      <c r="B2853" t="s">
        <v>848</v>
      </c>
      <c r="C2853" t="s">
        <v>815</v>
      </c>
      <c r="D2853" t="s">
        <v>849</v>
      </c>
      <c r="E2853" s="12">
        <v>0.16500000000000001</v>
      </c>
      <c r="F2853" t="s">
        <v>817</v>
      </c>
      <c r="G2853" t="s">
        <v>818</v>
      </c>
      <c r="H2853" s="13">
        <v>0</v>
      </c>
      <c r="I2853" t="s">
        <v>819</v>
      </c>
      <c r="J2853" s="14">
        <f>ROUND(E2853/I2850* H2853,5)</f>
        <v>0</v>
      </c>
      <c r="K2853" s="15"/>
    </row>
    <row r="2854" spans="1:27" x14ac:dyDescent="0.25">
      <c r="D2854" s="16" t="s">
        <v>820</v>
      </c>
      <c r="E2854" s="15"/>
      <c r="H2854" s="15"/>
      <c r="K2854" s="13">
        <f>SUM(J2852:J2853)</f>
        <v>0</v>
      </c>
    </row>
    <row r="2855" spans="1:27" x14ac:dyDescent="0.25">
      <c r="B2855" s="28" t="s">
        <v>825</v>
      </c>
      <c r="E2855" s="15"/>
      <c r="H2855" s="15"/>
      <c r="K2855" s="15"/>
    </row>
    <row r="2856" spans="1:27" x14ac:dyDescent="0.25">
      <c r="B2856" t="s">
        <v>1783</v>
      </c>
      <c r="C2856" t="s">
        <v>17</v>
      </c>
      <c r="D2856" t="s">
        <v>1784</v>
      </c>
      <c r="E2856" s="12">
        <v>1</v>
      </c>
      <c r="G2856" t="s">
        <v>818</v>
      </c>
      <c r="H2856" s="13">
        <v>0</v>
      </c>
      <c r="I2856" t="s">
        <v>819</v>
      </c>
      <c r="J2856" s="14">
        <f>ROUND(E2856* H2856,5)</f>
        <v>0</v>
      </c>
      <c r="K2856" s="15"/>
    </row>
    <row r="2857" spans="1:27" x14ac:dyDescent="0.25">
      <c r="D2857" s="16" t="s">
        <v>833</v>
      </c>
      <c r="E2857" s="15"/>
      <c r="H2857" s="15"/>
      <c r="K2857" s="13">
        <f>SUM(J2856:J2856)</f>
        <v>0</v>
      </c>
    </row>
    <row r="2858" spans="1:27" x14ac:dyDescent="0.25">
      <c r="E2858" s="15"/>
      <c r="H2858" s="15"/>
      <c r="K2858" s="15"/>
    </row>
    <row r="2859" spans="1:27" x14ac:dyDescent="0.25">
      <c r="D2859" s="16" t="s">
        <v>835</v>
      </c>
      <c r="E2859" s="15"/>
      <c r="H2859" s="15">
        <v>1.5</v>
      </c>
      <c r="I2859" t="s">
        <v>836</v>
      </c>
      <c r="J2859">
        <f>ROUND(H2859/100*K2854,5)</f>
        <v>0</v>
      </c>
      <c r="K2859" s="15"/>
    </row>
    <row r="2860" spans="1:27" x14ac:dyDescent="0.25">
      <c r="D2860" s="16" t="s">
        <v>834</v>
      </c>
      <c r="E2860" s="15"/>
      <c r="H2860" s="15"/>
      <c r="K2860" s="17">
        <f>SUM(J2851:J2859)</f>
        <v>0</v>
      </c>
    </row>
    <row r="2861" spans="1:27" x14ac:dyDescent="0.25">
      <c r="D2861" s="16" t="s">
        <v>837</v>
      </c>
      <c r="E2861" s="15"/>
      <c r="H2861" s="15"/>
      <c r="K2861" s="17">
        <f>SUM(K2860:K2860)</f>
        <v>0</v>
      </c>
    </row>
    <row r="2863" spans="1:27" ht="45" customHeight="1" x14ac:dyDescent="0.25">
      <c r="A2863" s="25" t="s">
        <v>1785</v>
      </c>
      <c r="B2863" s="25" t="s">
        <v>219</v>
      </c>
      <c r="C2863" s="1" t="s">
        <v>17</v>
      </c>
      <c r="D2863" s="32" t="s">
        <v>220</v>
      </c>
      <c r="E2863" s="33"/>
      <c r="F2863" s="33"/>
      <c r="G2863" s="1"/>
      <c r="H2863" s="26" t="s">
        <v>812</v>
      </c>
      <c r="I2863" s="34">
        <v>1</v>
      </c>
      <c r="J2863" s="35"/>
      <c r="K2863" s="27">
        <f>ROUND(K2874,2)</f>
        <v>0</v>
      </c>
      <c r="L2863" s="1"/>
      <c r="M2863" s="1"/>
      <c r="N2863" s="1"/>
      <c r="O2863" s="1"/>
      <c r="P2863" s="1"/>
      <c r="Q2863" s="1"/>
      <c r="R2863" s="1"/>
      <c r="S2863" s="1"/>
      <c r="T2863" s="1"/>
      <c r="U2863" s="1"/>
      <c r="V2863" s="1"/>
      <c r="W2863" s="1"/>
      <c r="X2863" s="1"/>
      <c r="Y2863" s="1"/>
      <c r="Z2863" s="1"/>
      <c r="AA2863" s="1"/>
    </row>
    <row r="2864" spans="1:27" x14ac:dyDescent="0.25">
      <c r="B2864" s="28" t="s">
        <v>813</v>
      </c>
    </row>
    <row r="2865" spans="1:27" x14ac:dyDescent="0.25">
      <c r="B2865" t="s">
        <v>848</v>
      </c>
      <c r="C2865" t="s">
        <v>815</v>
      </c>
      <c r="D2865" t="s">
        <v>849</v>
      </c>
      <c r="E2865" s="12">
        <v>0.16500000000000001</v>
      </c>
      <c r="F2865" t="s">
        <v>817</v>
      </c>
      <c r="G2865" t="s">
        <v>818</v>
      </c>
      <c r="H2865" s="13">
        <v>0</v>
      </c>
      <c r="I2865" t="s">
        <v>819</v>
      </c>
      <c r="J2865" s="14">
        <f>ROUND(E2865/I2863* H2865,5)</f>
        <v>0</v>
      </c>
      <c r="K2865" s="15"/>
    </row>
    <row r="2866" spans="1:27" x14ac:dyDescent="0.25">
      <c r="B2866" t="s">
        <v>850</v>
      </c>
      <c r="C2866" t="s">
        <v>815</v>
      </c>
      <c r="D2866" t="s">
        <v>851</v>
      </c>
      <c r="E2866" s="12">
        <v>0.16500000000000001</v>
      </c>
      <c r="F2866" t="s">
        <v>817</v>
      </c>
      <c r="G2866" t="s">
        <v>818</v>
      </c>
      <c r="H2866" s="13">
        <v>0</v>
      </c>
      <c r="I2866" t="s">
        <v>819</v>
      </c>
      <c r="J2866" s="14">
        <f>ROUND(E2866/I2863* H2866,5)</f>
        <v>0</v>
      </c>
      <c r="K2866" s="15"/>
    </row>
    <row r="2867" spans="1:27" x14ac:dyDescent="0.25">
      <c r="D2867" s="16" t="s">
        <v>820</v>
      </c>
      <c r="E2867" s="15"/>
      <c r="H2867" s="15"/>
      <c r="K2867" s="13">
        <f>SUM(J2865:J2866)</f>
        <v>0</v>
      </c>
    </row>
    <row r="2868" spans="1:27" x14ac:dyDescent="0.25">
      <c r="B2868" s="28" t="s">
        <v>825</v>
      </c>
      <c r="E2868" s="15"/>
      <c r="H2868" s="15"/>
      <c r="K2868" s="15"/>
    </row>
    <row r="2869" spans="1:27" x14ac:dyDescent="0.25">
      <c r="B2869" t="s">
        <v>1786</v>
      </c>
      <c r="C2869" t="s">
        <v>17</v>
      </c>
      <c r="D2869" t="s">
        <v>1784</v>
      </c>
      <c r="E2869" s="12">
        <v>1</v>
      </c>
      <c r="G2869" t="s">
        <v>818</v>
      </c>
      <c r="H2869" s="13">
        <v>0</v>
      </c>
      <c r="I2869" t="s">
        <v>819</v>
      </c>
      <c r="J2869" s="14">
        <f>ROUND(E2869* H2869,5)</f>
        <v>0</v>
      </c>
      <c r="K2869" s="15"/>
    </row>
    <row r="2870" spans="1:27" x14ac:dyDescent="0.25">
      <c r="D2870" s="16" t="s">
        <v>833</v>
      </c>
      <c r="E2870" s="15"/>
      <c r="H2870" s="15"/>
      <c r="K2870" s="13">
        <f>SUM(J2869:J2869)</f>
        <v>0</v>
      </c>
    </row>
    <row r="2871" spans="1:27" x14ac:dyDescent="0.25">
      <c r="E2871" s="15"/>
      <c r="H2871" s="15"/>
      <c r="K2871" s="15"/>
    </row>
    <row r="2872" spans="1:27" x14ac:dyDescent="0.25">
      <c r="D2872" s="16" t="s">
        <v>835</v>
      </c>
      <c r="E2872" s="15"/>
      <c r="H2872" s="15">
        <v>1.5</v>
      </c>
      <c r="I2872" t="s">
        <v>836</v>
      </c>
      <c r="J2872">
        <f>ROUND(H2872/100*K2867,5)</f>
        <v>0</v>
      </c>
      <c r="K2872" s="15"/>
    </row>
    <row r="2873" spans="1:27" x14ac:dyDescent="0.25">
      <c r="D2873" s="16" t="s">
        <v>834</v>
      </c>
      <c r="E2873" s="15"/>
      <c r="H2873" s="15"/>
      <c r="K2873" s="17">
        <f>SUM(J2864:J2872)</f>
        <v>0</v>
      </c>
    </row>
    <row r="2874" spans="1:27" x14ac:dyDescent="0.25">
      <c r="D2874" s="16" t="s">
        <v>837</v>
      </c>
      <c r="E2874" s="15"/>
      <c r="H2874" s="15"/>
      <c r="K2874" s="17">
        <f>SUM(K2873:K2873)</f>
        <v>0</v>
      </c>
    </row>
    <row r="2876" spans="1:27" ht="45" customHeight="1" x14ac:dyDescent="0.25">
      <c r="A2876" s="25" t="s">
        <v>1787</v>
      </c>
      <c r="B2876" s="25" t="s">
        <v>199</v>
      </c>
      <c r="C2876" s="1" t="s">
        <v>17</v>
      </c>
      <c r="D2876" s="32" t="s">
        <v>200</v>
      </c>
      <c r="E2876" s="33"/>
      <c r="F2876" s="33"/>
      <c r="G2876" s="1"/>
      <c r="H2876" s="26" t="s">
        <v>812</v>
      </c>
      <c r="I2876" s="34">
        <v>1</v>
      </c>
      <c r="J2876" s="35"/>
      <c r="K2876" s="27">
        <f>ROUND(K2887,2)</f>
        <v>0</v>
      </c>
      <c r="L2876" s="1"/>
      <c r="M2876" s="1"/>
      <c r="N2876" s="1"/>
      <c r="O2876" s="1"/>
      <c r="P2876" s="1"/>
      <c r="Q2876" s="1"/>
      <c r="R2876" s="1"/>
      <c r="S2876" s="1"/>
      <c r="T2876" s="1"/>
      <c r="U2876" s="1"/>
      <c r="V2876" s="1"/>
      <c r="W2876" s="1"/>
      <c r="X2876" s="1"/>
      <c r="Y2876" s="1"/>
      <c r="Z2876" s="1"/>
      <c r="AA2876" s="1"/>
    </row>
    <row r="2877" spans="1:27" x14ac:dyDescent="0.25">
      <c r="B2877" s="28" t="s">
        <v>813</v>
      </c>
    </row>
    <row r="2878" spans="1:27" x14ac:dyDescent="0.25">
      <c r="B2878" t="s">
        <v>848</v>
      </c>
      <c r="C2878" t="s">
        <v>815</v>
      </c>
      <c r="D2878" t="s">
        <v>849</v>
      </c>
      <c r="E2878" s="12">
        <v>0.25</v>
      </c>
      <c r="F2878" t="s">
        <v>817</v>
      </c>
      <c r="G2878" t="s">
        <v>818</v>
      </c>
      <c r="H2878" s="13">
        <v>0</v>
      </c>
      <c r="I2878" t="s">
        <v>819</v>
      </c>
      <c r="J2878" s="14">
        <f>ROUND(E2878/I2876* H2878,5)</f>
        <v>0</v>
      </c>
      <c r="K2878" s="15"/>
    </row>
    <row r="2879" spans="1:27" x14ac:dyDescent="0.25">
      <c r="B2879" t="s">
        <v>850</v>
      </c>
      <c r="C2879" t="s">
        <v>815</v>
      </c>
      <c r="D2879" t="s">
        <v>851</v>
      </c>
      <c r="E2879" s="12">
        <v>0.25</v>
      </c>
      <c r="F2879" t="s">
        <v>817</v>
      </c>
      <c r="G2879" t="s">
        <v>818</v>
      </c>
      <c r="H2879" s="13">
        <v>0</v>
      </c>
      <c r="I2879" t="s">
        <v>819</v>
      </c>
      <c r="J2879" s="14">
        <f>ROUND(E2879/I2876* H2879,5)</f>
        <v>0</v>
      </c>
      <c r="K2879" s="15"/>
    </row>
    <row r="2880" spans="1:27" x14ac:dyDescent="0.25">
      <c r="D2880" s="16" t="s">
        <v>820</v>
      </c>
      <c r="E2880" s="15"/>
      <c r="H2880" s="15"/>
      <c r="K2880" s="13">
        <f>SUM(J2878:J2879)</f>
        <v>0</v>
      </c>
    </row>
    <row r="2881" spans="1:27" x14ac:dyDescent="0.25">
      <c r="B2881" s="28" t="s">
        <v>825</v>
      </c>
      <c r="E2881" s="15"/>
      <c r="H2881" s="15"/>
      <c r="K2881" s="15"/>
    </row>
    <row r="2882" spans="1:27" x14ac:dyDescent="0.25">
      <c r="B2882" t="s">
        <v>1788</v>
      </c>
      <c r="C2882" t="s">
        <v>17</v>
      </c>
      <c r="D2882" t="s">
        <v>1789</v>
      </c>
      <c r="E2882" s="12">
        <v>1</v>
      </c>
      <c r="G2882" t="s">
        <v>818</v>
      </c>
      <c r="H2882" s="13">
        <v>0</v>
      </c>
      <c r="I2882" t="s">
        <v>819</v>
      </c>
      <c r="J2882" s="14">
        <f>ROUND(E2882* H2882,5)</f>
        <v>0</v>
      </c>
      <c r="K2882" s="15"/>
    </row>
    <row r="2883" spans="1:27" x14ac:dyDescent="0.25">
      <c r="D2883" s="16" t="s">
        <v>833</v>
      </c>
      <c r="E2883" s="15"/>
      <c r="H2883" s="15"/>
      <c r="K2883" s="13">
        <f>SUM(J2882:J2882)</f>
        <v>0</v>
      </c>
    </row>
    <row r="2884" spans="1:27" x14ac:dyDescent="0.25">
      <c r="E2884" s="15"/>
      <c r="H2884" s="15"/>
      <c r="K2884" s="15"/>
    </row>
    <row r="2885" spans="1:27" x14ac:dyDescent="0.25">
      <c r="D2885" s="16" t="s">
        <v>835</v>
      </c>
      <c r="E2885" s="15"/>
      <c r="H2885" s="15">
        <v>1.5</v>
      </c>
      <c r="I2885" t="s">
        <v>836</v>
      </c>
      <c r="J2885">
        <f>ROUND(H2885/100*K2880,5)</f>
        <v>0</v>
      </c>
      <c r="K2885" s="15"/>
    </row>
    <row r="2886" spans="1:27" x14ac:dyDescent="0.25">
      <c r="D2886" s="16" t="s">
        <v>834</v>
      </c>
      <c r="E2886" s="15"/>
      <c r="H2886" s="15"/>
      <c r="K2886" s="17">
        <f>SUM(J2877:J2885)</f>
        <v>0</v>
      </c>
    </row>
    <row r="2887" spans="1:27" x14ac:dyDescent="0.25">
      <c r="D2887" s="16" t="s">
        <v>837</v>
      </c>
      <c r="E2887" s="15"/>
      <c r="H2887" s="15"/>
      <c r="K2887" s="17">
        <f>SUM(K2886:K2886)</f>
        <v>0</v>
      </c>
    </row>
    <row r="2889" spans="1:27" ht="45" customHeight="1" x14ac:dyDescent="0.25">
      <c r="A2889" s="25" t="s">
        <v>1790</v>
      </c>
      <c r="B2889" s="25" t="s">
        <v>185</v>
      </c>
      <c r="C2889" s="1" t="s">
        <v>17</v>
      </c>
      <c r="D2889" s="32" t="s">
        <v>186</v>
      </c>
      <c r="E2889" s="33"/>
      <c r="F2889" s="33"/>
      <c r="G2889" s="1"/>
      <c r="H2889" s="26" t="s">
        <v>812</v>
      </c>
      <c r="I2889" s="34">
        <v>1</v>
      </c>
      <c r="J2889" s="35"/>
      <c r="K2889" s="27">
        <f>ROUND(K2900,2)</f>
        <v>0</v>
      </c>
      <c r="L2889" s="1"/>
      <c r="M2889" s="1"/>
      <c r="N2889" s="1"/>
      <c r="O2889" s="1"/>
      <c r="P2889" s="1"/>
      <c r="Q2889" s="1"/>
      <c r="R2889" s="1"/>
      <c r="S2889" s="1"/>
      <c r="T2889" s="1"/>
      <c r="U2889" s="1"/>
      <c r="V2889" s="1"/>
      <c r="W2889" s="1"/>
      <c r="X2889" s="1"/>
      <c r="Y2889" s="1"/>
      <c r="Z2889" s="1"/>
      <c r="AA2889" s="1"/>
    </row>
    <row r="2890" spans="1:27" x14ac:dyDescent="0.25">
      <c r="B2890" s="28" t="s">
        <v>813</v>
      </c>
    </row>
    <row r="2891" spans="1:27" x14ac:dyDescent="0.25">
      <c r="B2891" t="s">
        <v>850</v>
      </c>
      <c r="C2891" t="s">
        <v>815</v>
      </c>
      <c r="D2891" t="s">
        <v>851</v>
      </c>
      <c r="E2891" s="12">
        <v>0.66</v>
      </c>
      <c r="F2891" t="s">
        <v>817</v>
      </c>
      <c r="G2891" t="s">
        <v>818</v>
      </c>
      <c r="H2891" s="13">
        <v>0</v>
      </c>
      <c r="I2891" t="s">
        <v>819</v>
      </c>
      <c r="J2891" s="14">
        <f>ROUND(E2891/I2889* H2891,5)</f>
        <v>0</v>
      </c>
      <c r="K2891" s="15"/>
    </row>
    <row r="2892" spans="1:27" x14ac:dyDescent="0.25">
      <c r="B2892" t="s">
        <v>848</v>
      </c>
      <c r="C2892" t="s">
        <v>815</v>
      </c>
      <c r="D2892" t="s">
        <v>849</v>
      </c>
      <c r="E2892" s="12">
        <v>0.66</v>
      </c>
      <c r="F2892" t="s">
        <v>817</v>
      </c>
      <c r="G2892" t="s">
        <v>818</v>
      </c>
      <c r="H2892" s="13">
        <v>0</v>
      </c>
      <c r="I2892" t="s">
        <v>819</v>
      </c>
      <c r="J2892" s="14">
        <f>ROUND(E2892/I2889* H2892,5)</f>
        <v>0</v>
      </c>
      <c r="K2892" s="15"/>
    </row>
    <row r="2893" spans="1:27" x14ac:dyDescent="0.25">
      <c r="D2893" s="16" t="s">
        <v>820</v>
      </c>
      <c r="E2893" s="15"/>
      <c r="H2893" s="15"/>
      <c r="K2893" s="13">
        <f>SUM(J2891:J2892)</f>
        <v>0</v>
      </c>
    </row>
    <row r="2894" spans="1:27" x14ac:dyDescent="0.25">
      <c r="B2894" s="28" t="s">
        <v>825</v>
      </c>
      <c r="E2894" s="15"/>
      <c r="H2894" s="15"/>
      <c r="K2894" s="15"/>
    </row>
    <row r="2895" spans="1:27" x14ac:dyDescent="0.25">
      <c r="B2895" t="s">
        <v>1791</v>
      </c>
      <c r="C2895" t="s">
        <v>17</v>
      </c>
      <c r="D2895" t="s">
        <v>1792</v>
      </c>
      <c r="E2895" s="12">
        <v>1</v>
      </c>
      <c r="G2895" t="s">
        <v>818</v>
      </c>
      <c r="H2895" s="13">
        <v>0</v>
      </c>
      <c r="I2895" t="s">
        <v>819</v>
      </c>
      <c r="J2895" s="14">
        <f>ROUND(E2895* H2895,5)</f>
        <v>0</v>
      </c>
      <c r="K2895" s="15"/>
    </row>
    <row r="2896" spans="1:27" x14ac:dyDescent="0.25">
      <c r="D2896" s="16" t="s">
        <v>833</v>
      </c>
      <c r="E2896" s="15"/>
      <c r="H2896" s="15"/>
      <c r="K2896" s="13">
        <f>SUM(J2895:J2895)</f>
        <v>0</v>
      </c>
    </row>
    <row r="2897" spans="1:27" x14ac:dyDescent="0.25">
      <c r="E2897" s="15"/>
      <c r="H2897" s="15"/>
      <c r="K2897" s="15"/>
    </row>
    <row r="2898" spans="1:27" x14ac:dyDescent="0.25">
      <c r="D2898" s="16" t="s">
        <v>835</v>
      </c>
      <c r="E2898" s="15"/>
      <c r="H2898" s="15">
        <v>1.5</v>
      </c>
      <c r="I2898" t="s">
        <v>836</v>
      </c>
      <c r="J2898">
        <f>ROUND(H2898/100*K2893,5)</f>
        <v>0</v>
      </c>
      <c r="K2898" s="15"/>
    </row>
    <row r="2899" spans="1:27" x14ac:dyDescent="0.25">
      <c r="D2899" s="16" t="s">
        <v>834</v>
      </c>
      <c r="E2899" s="15"/>
      <c r="H2899" s="15"/>
      <c r="K2899" s="17">
        <f>SUM(J2890:J2898)</f>
        <v>0</v>
      </c>
    </row>
    <row r="2900" spans="1:27" x14ac:dyDescent="0.25">
      <c r="D2900" s="16" t="s">
        <v>837</v>
      </c>
      <c r="E2900" s="15"/>
      <c r="H2900" s="15"/>
      <c r="K2900" s="17">
        <f>SUM(K2899:K2899)</f>
        <v>0</v>
      </c>
    </row>
    <row r="2902" spans="1:27" ht="45" customHeight="1" x14ac:dyDescent="0.25">
      <c r="A2902" s="25" t="s">
        <v>1793</v>
      </c>
      <c r="B2902" s="25" t="s">
        <v>455</v>
      </c>
      <c r="C2902" s="1" t="s">
        <v>17</v>
      </c>
      <c r="D2902" s="32" t="s">
        <v>456</v>
      </c>
      <c r="E2902" s="33"/>
      <c r="F2902" s="33"/>
      <c r="G2902" s="1"/>
      <c r="H2902" s="26" t="s">
        <v>812</v>
      </c>
      <c r="I2902" s="34">
        <v>1</v>
      </c>
      <c r="J2902" s="35"/>
      <c r="K2902" s="27">
        <f>ROUND(K2913,2)</f>
        <v>0</v>
      </c>
      <c r="L2902" s="1"/>
      <c r="M2902" s="1"/>
      <c r="N2902" s="1"/>
      <c r="O2902" s="1"/>
      <c r="P2902" s="1"/>
      <c r="Q2902" s="1"/>
      <c r="R2902" s="1"/>
      <c r="S2902" s="1"/>
      <c r="T2902" s="1"/>
      <c r="U2902" s="1"/>
      <c r="V2902" s="1"/>
      <c r="W2902" s="1"/>
      <c r="X2902" s="1"/>
      <c r="Y2902" s="1"/>
      <c r="Z2902" s="1"/>
      <c r="AA2902" s="1"/>
    </row>
    <row r="2903" spans="1:27" x14ac:dyDescent="0.25">
      <c r="B2903" s="28" t="s">
        <v>813</v>
      </c>
    </row>
    <row r="2904" spans="1:27" x14ac:dyDescent="0.25">
      <c r="B2904" t="s">
        <v>848</v>
      </c>
      <c r="C2904" t="s">
        <v>815</v>
      </c>
      <c r="D2904" t="s">
        <v>849</v>
      </c>
      <c r="E2904" s="12">
        <v>0.47</v>
      </c>
      <c r="F2904" t="s">
        <v>817</v>
      </c>
      <c r="G2904" t="s">
        <v>818</v>
      </c>
      <c r="H2904" s="13">
        <v>0</v>
      </c>
      <c r="I2904" t="s">
        <v>819</v>
      </c>
      <c r="J2904" s="14">
        <f>ROUND(E2904/I2902* H2904,5)</f>
        <v>0</v>
      </c>
      <c r="K2904" s="15"/>
    </row>
    <row r="2905" spans="1:27" x14ac:dyDescent="0.25">
      <c r="B2905" t="s">
        <v>850</v>
      </c>
      <c r="C2905" t="s">
        <v>815</v>
      </c>
      <c r="D2905" t="s">
        <v>851</v>
      </c>
      <c r="E2905" s="12">
        <v>0.47</v>
      </c>
      <c r="F2905" t="s">
        <v>817</v>
      </c>
      <c r="G2905" t="s">
        <v>818</v>
      </c>
      <c r="H2905" s="13">
        <v>0</v>
      </c>
      <c r="I2905" t="s">
        <v>819</v>
      </c>
      <c r="J2905" s="14">
        <f>ROUND(E2905/I2902* H2905,5)</f>
        <v>0</v>
      </c>
      <c r="K2905" s="15"/>
    </row>
    <row r="2906" spans="1:27" x14ac:dyDescent="0.25">
      <c r="D2906" s="16" t="s">
        <v>820</v>
      </c>
      <c r="E2906" s="15"/>
      <c r="H2906" s="15"/>
      <c r="K2906" s="13">
        <f>SUM(J2904:J2905)</f>
        <v>0</v>
      </c>
    </row>
    <row r="2907" spans="1:27" x14ac:dyDescent="0.25">
      <c r="B2907" s="28" t="s">
        <v>825</v>
      </c>
      <c r="E2907" s="15"/>
      <c r="H2907" s="15"/>
      <c r="K2907" s="15"/>
    </row>
    <row r="2908" spans="1:27" x14ac:dyDescent="0.25">
      <c r="B2908" t="s">
        <v>1794</v>
      </c>
      <c r="C2908" t="s">
        <v>17</v>
      </c>
      <c r="D2908" t="s">
        <v>1795</v>
      </c>
      <c r="E2908" s="12">
        <v>1</v>
      </c>
      <c r="G2908" t="s">
        <v>818</v>
      </c>
      <c r="H2908" s="13">
        <v>0</v>
      </c>
      <c r="I2908" t="s">
        <v>819</v>
      </c>
      <c r="J2908" s="14">
        <f>ROUND(E2908* H2908,5)</f>
        <v>0</v>
      </c>
      <c r="K2908" s="15"/>
    </row>
    <row r="2909" spans="1:27" x14ac:dyDescent="0.25">
      <c r="D2909" s="16" t="s">
        <v>833</v>
      </c>
      <c r="E2909" s="15"/>
      <c r="H2909" s="15"/>
      <c r="K2909" s="13">
        <f>SUM(J2908:J2908)</f>
        <v>0</v>
      </c>
    </row>
    <row r="2910" spans="1:27" x14ac:dyDescent="0.25">
      <c r="E2910" s="15"/>
      <c r="H2910" s="15"/>
      <c r="K2910" s="15"/>
    </row>
    <row r="2911" spans="1:27" x14ac:dyDescent="0.25">
      <c r="D2911" s="16" t="s">
        <v>835</v>
      </c>
      <c r="E2911" s="15"/>
      <c r="H2911" s="15">
        <v>1.5</v>
      </c>
      <c r="I2911" t="s">
        <v>836</v>
      </c>
      <c r="J2911">
        <f>ROUND(H2911/100*K2906,5)</f>
        <v>0</v>
      </c>
      <c r="K2911" s="15"/>
    </row>
    <row r="2912" spans="1:27" x14ac:dyDescent="0.25">
      <c r="D2912" s="16" t="s">
        <v>834</v>
      </c>
      <c r="E2912" s="15"/>
      <c r="H2912" s="15"/>
      <c r="K2912" s="17">
        <f>SUM(J2903:J2911)</f>
        <v>0</v>
      </c>
    </row>
    <row r="2913" spans="1:27" x14ac:dyDescent="0.25">
      <c r="D2913" s="16" t="s">
        <v>837</v>
      </c>
      <c r="E2913" s="15"/>
      <c r="H2913" s="15"/>
      <c r="K2913" s="17">
        <f>SUM(K2912:K2912)</f>
        <v>0</v>
      </c>
    </row>
    <row r="2915" spans="1:27" ht="45" customHeight="1" x14ac:dyDescent="0.25">
      <c r="A2915" s="25" t="s">
        <v>1796</v>
      </c>
      <c r="B2915" s="25" t="s">
        <v>253</v>
      </c>
      <c r="C2915" s="1" t="s">
        <v>17</v>
      </c>
      <c r="D2915" s="32" t="s">
        <v>254</v>
      </c>
      <c r="E2915" s="33"/>
      <c r="F2915" s="33"/>
      <c r="G2915" s="1"/>
      <c r="H2915" s="26" t="s">
        <v>812</v>
      </c>
      <c r="I2915" s="34">
        <v>1</v>
      </c>
      <c r="J2915" s="35"/>
      <c r="K2915" s="27">
        <f>ROUND(K2926,2)</f>
        <v>0</v>
      </c>
      <c r="L2915" s="1"/>
      <c r="M2915" s="1"/>
      <c r="N2915" s="1"/>
      <c r="O2915" s="1"/>
      <c r="P2915" s="1"/>
      <c r="Q2915" s="1"/>
      <c r="R2915" s="1"/>
      <c r="S2915" s="1"/>
      <c r="T2915" s="1"/>
      <c r="U2915" s="1"/>
      <c r="V2915" s="1"/>
      <c r="W2915" s="1"/>
      <c r="X2915" s="1"/>
      <c r="Y2915" s="1"/>
      <c r="Z2915" s="1"/>
      <c r="AA2915" s="1"/>
    </row>
    <row r="2916" spans="1:27" x14ac:dyDescent="0.25">
      <c r="B2916" s="28" t="s">
        <v>813</v>
      </c>
    </row>
    <row r="2917" spans="1:27" x14ac:dyDescent="0.25">
      <c r="B2917" t="s">
        <v>848</v>
      </c>
      <c r="C2917" t="s">
        <v>815</v>
      </c>
      <c r="D2917" t="s">
        <v>849</v>
      </c>
      <c r="E2917" s="12">
        <v>0.2</v>
      </c>
      <c r="F2917" t="s">
        <v>817</v>
      </c>
      <c r="G2917" t="s">
        <v>818</v>
      </c>
      <c r="H2917" s="13">
        <v>0</v>
      </c>
      <c r="I2917" t="s">
        <v>819</v>
      </c>
      <c r="J2917" s="14">
        <f>ROUND(E2917/I2915* H2917,5)</f>
        <v>0</v>
      </c>
      <c r="K2917" s="15"/>
    </row>
    <row r="2918" spans="1:27" x14ac:dyDescent="0.25">
      <c r="B2918" t="s">
        <v>850</v>
      </c>
      <c r="C2918" t="s">
        <v>815</v>
      </c>
      <c r="D2918" t="s">
        <v>851</v>
      </c>
      <c r="E2918" s="12">
        <v>0.2</v>
      </c>
      <c r="F2918" t="s">
        <v>817</v>
      </c>
      <c r="G2918" t="s">
        <v>818</v>
      </c>
      <c r="H2918" s="13">
        <v>0</v>
      </c>
      <c r="I2918" t="s">
        <v>819</v>
      </c>
      <c r="J2918" s="14">
        <f>ROUND(E2918/I2915* H2918,5)</f>
        <v>0</v>
      </c>
      <c r="K2918" s="15"/>
    </row>
    <row r="2919" spans="1:27" x14ac:dyDescent="0.25">
      <c r="D2919" s="16" t="s">
        <v>820</v>
      </c>
      <c r="E2919" s="15"/>
      <c r="H2919" s="15"/>
      <c r="K2919" s="13">
        <f>SUM(J2917:J2918)</f>
        <v>0</v>
      </c>
    </row>
    <row r="2920" spans="1:27" x14ac:dyDescent="0.25">
      <c r="B2920" s="28" t="s">
        <v>825</v>
      </c>
      <c r="E2920" s="15"/>
      <c r="H2920" s="15"/>
      <c r="K2920" s="15"/>
    </row>
    <row r="2921" spans="1:27" x14ac:dyDescent="0.25">
      <c r="B2921" t="s">
        <v>1797</v>
      </c>
      <c r="C2921" t="s">
        <v>17</v>
      </c>
      <c r="D2921" t="s">
        <v>1798</v>
      </c>
      <c r="E2921" s="12">
        <v>1</v>
      </c>
      <c r="G2921" t="s">
        <v>818</v>
      </c>
      <c r="H2921" s="13">
        <v>0</v>
      </c>
      <c r="I2921" t="s">
        <v>819</v>
      </c>
      <c r="J2921" s="14">
        <f>ROUND(E2921* H2921,5)</f>
        <v>0</v>
      </c>
      <c r="K2921" s="15"/>
    </row>
    <row r="2922" spans="1:27" x14ac:dyDescent="0.25">
      <c r="D2922" s="16" t="s">
        <v>833</v>
      </c>
      <c r="E2922" s="15"/>
      <c r="H2922" s="15"/>
      <c r="K2922" s="13">
        <f>SUM(J2921:J2921)</f>
        <v>0</v>
      </c>
    </row>
    <row r="2923" spans="1:27" x14ac:dyDescent="0.25">
      <c r="E2923" s="15"/>
      <c r="H2923" s="15"/>
      <c r="K2923" s="15"/>
    </row>
    <row r="2924" spans="1:27" x14ac:dyDescent="0.25">
      <c r="D2924" s="16" t="s">
        <v>835</v>
      </c>
      <c r="E2924" s="15"/>
      <c r="H2924" s="15">
        <v>1.5</v>
      </c>
      <c r="I2924" t="s">
        <v>836</v>
      </c>
      <c r="J2924">
        <f>ROUND(H2924/100*K2919,5)</f>
        <v>0</v>
      </c>
      <c r="K2924" s="15"/>
    </row>
    <row r="2925" spans="1:27" x14ac:dyDescent="0.25">
      <c r="D2925" s="16" t="s">
        <v>834</v>
      </c>
      <c r="E2925" s="15"/>
      <c r="H2925" s="15"/>
      <c r="K2925" s="17">
        <f>SUM(J2916:J2924)</f>
        <v>0</v>
      </c>
    </row>
    <row r="2926" spans="1:27" x14ac:dyDescent="0.25">
      <c r="D2926" s="16" t="s">
        <v>837</v>
      </c>
      <c r="E2926" s="15"/>
      <c r="H2926" s="15"/>
      <c r="K2926" s="17">
        <f>SUM(K2925:K2925)</f>
        <v>0</v>
      </c>
    </row>
    <row r="2928" spans="1:27" ht="45" customHeight="1" x14ac:dyDescent="0.25">
      <c r="A2928" s="25" t="s">
        <v>1799</v>
      </c>
      <c r="B2928" s="25" t="s">
        <v>267</v>
      </c>
      <c r="C2928" s="1" t="s">
        <v>17</v>
      </c>
      <c r="D2928" s="32" t="s">
        <v>268</v>
      </c>
      <c r="E2928" s="33"/>
      <c r="F2928" s="33"/>
      <c r="G2928" s="1"/>
      <c r="H2928" s="26" t="s">
        <v>812</v>
      </c>
      <c r="I2928" s="34">
        <v>1</v>
      </c>
      <c r="J2928" s="35"/>
      <c r="K2928" s="27">
        <f>ROUND(K2939,2)</f>
        <v>0</v>
      </c>
      <c r="L2928" s="1"/>
      <c r="M2928" s="1"/>
      <c r="N2928" s="1"/>
      <c r="O2928" s="1"/>
      <c r="P2928" s="1"/>
      <c r="Q2928" s="1"/>
      <c r="R2928" s="1"/>
      <c r="S2928" s="1"/>
      <c r="T2928" s="1"/>
      <c r="U2928" s="1"/>
      <c r="V2928" s="1"/>
      <c r="W2928" s="1"/>
      <c r="X2928" s="1"/>
      <c r="Y2928" s="1"/>
      <c r="Z2928" s="1"/>
      <c r="AA2928" s="1"/>
    </row>
    <row r="2929" spans="1:27" x14ac:dyDescent="0.25">
      <c r="B2929" s="28" t="s">
        <v>813</v>
      </c>
    </row>
    <row r="2930" spans="1:27" x14ac:dyDescent="0.25">
      <c r="B2930" t="s">
        <v>850</v>
      </c>
      <c r="C2930" t="s">
        <v>815</v>
      </c>
      <c r="D2930" t="s">
        <v>851</v>
      </c>
      <c r="E2930" s="12">
        <v>0.3</v>
      </c>
      <c r="F2930" t="s">
        <v>817</v>
      </c>
      <c r="G2930" t="s">
        <v>818</v>
      </c>
      <c r="H2930" s="13">
        <v>0</v>
      </c>
      <c r="I2930" t="s">
        <v>819</v>
      </c>
      <c r="J2930" s="14">
        <f>ROUND(E2930/I2928* H2930,5)</f>
        <v>0</v>
      </c>
      <c r="K2930" s="15"/>
    </row>
    <row r="2931" spans="1:27" x14ac:dyDescent="0.25">
      <c r="B2931" t="s">
        <v>848</v>
      </c>
      <c r="C2931" t="s">
        <v>815</v>
      </c>
      <c r="D2931" t="s">
        <v>849</v>
      </c>
      <c r="E2931" s="12">
        <v>0.3</v>
      </c>
      <c r="F2931" t="s">
        <v>817</v>
      </c>
      <c r="G2931" t="s">
        <v>818</v>
      </c>
      <c r="H2931" s="13">
        <v>0</v>
      </c>
      <c r="I2931" t="s">
        <v>819</v>
      </c>
      <c r="J2931" s="14">
        <f>ROUND(E2931/I2928* H2931,5)</f>
        <v>0</v>
      </c>
      <c r="K2931" s="15"/>
    </row>
    <row r="2932" spans="1:27" x14ac:dyDescent="0.25">
      <c r="D2932" s="16" t="s">
        <v>820</v>
      </c>
      <c r="E2932" s="15"/>
      <c r="H2932" s="15"/>
      <c r="K2932" s="13">
        <f>SUM(J2930:J2931)</f>
        <v>0</v>
      </c>
    </row>
    <row r="2933" spans="1:27" x14ac:dyDescent="0.25">
      <c r="B2933" s="28" t="s">
        <v>825</v>
      </c>
      <c r="E2933" s="15"/>
      <c r="H2933" s="15"/>
      <c r="K2933" s="15"/>
    </row>
    <row r="2934" spans="1:27" x14ac:dyDescent="0.25">
      <c r="B2934" t="s">
        <v>1800</v>
      </c>
      <c r="C2934" t="s">
        <v>17</v>
      </c>
      <c r="D2934" t="s">
        <v>1801</v>
      </c>
      <c r="E2934" s="12">
        <v>1</v>
      </c>
      <c r="G2934" t="s">
        <v>818</v>
      </c>
      <c r="H2934" s="13">
        <v>0</v>
      </c>
      <c r="I2934" t="s">
        <v>819</v>
      </c>
      <c r="J2934" s="14">
        <f>ROUND(E2934* H2934,5)</f>
        <v>0</v>
      </c>
      <c r="K2934" s="15"/>
    </row>
    <row r="2935" spans="1:27" x14ac:dyDescent="0.25">
      <c r="D2935" s="16" t="s">
        <v>833</v>
      </c>
      <c r="E2935" s="15"/>
      <c r="H2935" s="15"/>
      <c r="K2935" s="13">
        <f>SUM(J2934:J2934)</f>
        <v>0</v>
      </c>
    </row>
    <row r="2936" spans="1:27" x14ac:dyDescent="0.25">
      <c r="E2936" s="15"/>
      <c r="H2936" s="15"/>
      <c r="K2936" s="15"/>
    </row>
    <row r="2937" spans="1:27" x14ac:dyDescent="0.25">
      <c r="D2937" s="16" t="s">
        <v>835</v>
      </c>
      <c r="E2937" s="15"/>
      <c r="H2937" s="15">
        <v>1.5</v>
      </c>
      <c r="I2937" t="s">
        <v>836</v>
      </c>
      <c r="J2937">
        <f>ROUND(H2937/100*K2932,5)</f>
        <v>0</v>
      </c>
      <c r="K2937" s="15"/>
    </row>
    <row r="2938" spans="1:27" x14ac:dyDescent="0.25">
      <c r="D2938" s="16" t="s">
        <v>834</v>
      </c>
      <c r="E2938" s="15"/>
      <c r="H2938" s="15"/>
      <c r="K2938" s="17">
        <f>SUM(J2929:J2937)</f>
        <v>0</v>
      </c>
    </row>
    <row r="2939" spans="1:27" x14ac:dyDescent="0.25">
      <c r="D2939" s="16" t="s">
        <v>837</v>
      </c>
      <c r="E2939" s="15"/>
      <c r="H2939" s="15"/>
      <c r="K2939" s="17">
        <f>SUM(K2938:K2938)</f>
        <v>0</v>
      </c>
    </row>
    <row r="2941" spans="1:27" ht="45" customHeight="1" x14ac:dyDescent="0.25">
      <c r="A2941" s="25" t="s">
        <v>1802</v>
      </c>
      <c r="B2941" s="25" t="s">
        <v>259</v>
      </c>
      <c r="C2941" s="1" t="s">
        <v>17</v>
      </c>
      <c r="D2941" s="32" t="s">
        <v>260</v>
      </c>
      <c r="E2941" s="33"/>
      <c r="F2941" s="33"/>
      <c r="G2941" s="1"/>
      <c r="H2941" s="26" t="s">
        <v>812</v>
      </c>
      <c r="I2941" s="34">
        <v>1</v>
      </c>
      <c r="J2941" s="35"/>
      <c r="K2941" s="27">
        <f>ROUND(K2950,2)</f>
        <v>0</v>
      </c>
      <c r="L2941" s="1"/>
      <c r="M2941" s="1"/>
      <c r="N2941" s="1"/>
      <c r="O2941" s="1"/>
      <c r="P2941" s="1"/>
      <c r="Q2941" s="1"/>
      <c r="R2941" s="1"/>
      <c r="S2941" s="1"/>
      <c r="T2941" s="1"/>
      <c r="U2941" s="1"/>
      <c r="V2941" s="1"/>
      <c r="W2941" s="1"/>
      <c r="X2941" s="1"/>
      <c r="Y2941" s="1"/>
      <c r="Z2941" s="1"/>
      <c r="AA2941" s="1"/>
    </row>
    <row r="2942" spans="1:27" x14ac:dyDescent="0.25">
      <c r="B2942" s="28" t="s">
        <v>813</v>
      </c>
    </row>
    <row r="2943" spans="1:27" x14ac:dyDescent="0.25">
      <c r="B2943" t="s">
        <v>850</v>
      </c>
      <c r="C2943" t="s">
        <v>815</v>
      </c>
      <c r="D2943" t="s">
        <v>851</v>
      </c>
      <c r="E2943" s="12">
        <v>0.18</v>
      </c>
      <c r="F2943" t="s">
        <v>817</v>
      </c>
      <c r="G2943" t="s">
        <v>818</v>
      </c>
      <c r="H2943" s="13">
        <v>0</v>
      </c>
      <c r="I2943" t="s">
        <v>819</v>
      </c>
      <c r="J2943" s="14">
        <f>ROUND(E2943/I2941* H2943,5)</f>
        <v>0</v>
      </c>
      <c r="K2943" s="15"/>
    </row>
    <row r="2944" spans="1:27" x14ac:dyDescent="0.25">
      <c r="B2944" t="s">
        <v>848</v>
      </c>
      <c r="C2944" t="s">
        <v>815</v>
      </c>
      <c r="D2944" t="s">
        <v>849</v>
      </c>
      <c r="E2944" s="12">
        <v>0.18</v>
      </c>
      <c r="F2944" t="s">
        <v>817</v>
      </c>
      <c r="G2944" t="s">
        <v>818</v>
      </c>
      <c r="H2944" s="13">
        <v>0</v>
      </c>
      <c r="I2944" t="s">
        <v>819</v>
      </c>
      <c r="J2944" s="14">
        <f>ROUND(E2944/I2941* H2944,5)</f>
        <v>0</v>
      </c>
      <c r="K2944" s="15"/>
    </row>
    <row r="2945" spans="1:27" x14ac:dyDescent="0.25">
      <c r="D2945" s="16" t="s">
        <v>820</v>
      </c>
      <c r="E2945" s="15"/>
      <c r="H2945" s="15"/>
      <c r="K2945" s="13">
        <f>SUM(J2943:J2944)</f>
        <v>0</v>
      </c>
    </row>
    <row r="2946" spans="1:27" x14ac:dyDescent="0.25">
      <c r="B2946" s="28" t="s">
        <v>825</v>
      </c>
      <c r="E2946" s="15"/>
      <c r="H2946" s="15"/>
      <c r="K2946" s="15"/>
    </row>
    <row r="2947" spans="1:27" x14ac:dyDescent="0.25">
      <c r="B2947" t="s">
        <v>1803</v>
      </c>
      <c r="C2947" t="s">
        <v>17</v>
      </c>
      <c r="D2947" t="s">
        <v>1804</v>
      </c>
      <c r="E2947" s="12">
        <v>1</v>
      </c>
      <c r="G2947" t="s">
        <v>818</v>
      </c>
      <c r="H2947" s="13">
        <v>0</v>
      </c>
      <c r="I2947" t="s">
        <v>819</v>
      </c>
      <c r="J2947" s="14">
        <f>ROUND(E2947* H2947,5)</f>
        <v>0</v>
      </c>
      <c r="K2947" s="15"/>
    </row>
    <row r="2948" spans="1:27" x14ac:dyDescent="0.25">
      <c r="D2948" s="16" t="s">
        <v>833</v>
      </c>
      <c r="E2948" s="15"/>
      <c r="H2948" s="15"/>
      <c r="K2948" s="13">
        <f>SUM(J2947:J2947)</f>
        <v>0</v>
      </c>
    </row>
    <row r="2949" spans="1:27" x14ac:dyDescent="0.25">
      <c r="D2949" s="16" t="s">
        <v>834</v>
      </c>
      <c r="E2949" s="15"/>
      <c r="H2949" s="15"/>
      <c r="K2949" s="17">
        <f>SUM(J2942:J2948)</f>
        <v>0</v>
      </c>
    </row>
    <row r="2950" spans="1:27" x14ac:dyDescent="0.25">
      <c r="D2950" s="16" t="s">
        <v>837</v>
      </c>
      <c r="E2950" s="15"/>
      <c r="H2950" s="15"/>
      <c r="K2950" s="17">
        <f>SUM(K2949:K2949)</f>
        <v>0</v>
      </c>
    </row>
    <row r="2952" spans="1:27" ht="45" customHeight="1" x14ac:dyDescent="0.25">
      <c r="A2952" s="25" t="s">
        <v>1805</v>
      </c>
      <c r="B2952" s="25" t="s">
        <v>261</v>
      </c>
      <c r="C2952" s="1" t="s">
        <v>17</v>
      </c>
      <c r="D2952" s="32" t="s">
        <v>262</v>
      </c>
      <c r="E2952" s="33"/>
      <c r="F2952" s="33"/>
      <c r="G2952" s="1"/>
      <c r="H2952" s="26" t="s">
        <v>812</v>
      </c>
      <c r="I2952" s="34">
        <v>1</v>
      </c>
      <c r="J2952" s="35"/>
      <c r="K2952" s="27">
        <f>ROUND(K2961,2)</f>
        <v>0</v>
      </c>
      <c r="L2952" s="1"/>
      <c r="M2952" s="1"/>
      <c r="N2952" s="1"/>
      <c r="O2952" s="1"/>
      <c r="P2952" s="1"/>
      <c r="Q2952" s="1"/>
      <c r="R2952" s="1"/>
      <c r="S2952" s="1"/>
      <c r="T2952" s="1"/>
      <c r="U2952" s="1"/>
      <c r="V2952" s="1"/>
      <c r="W2952" s="1"/>
      <c r="X2952" s="1"/>
      <c r="Y2952" s="1"/>
      <c r="Z2952" s="1"/>
      <c r="AA2952" s="1"/>
    </row>
    <row r="2953" spans="1:27" x14ac:dyDescent="0.25">
      <c r="B2953" s="28" t="s">
        <v>813</v>
      </c>
    </row>
    <row r="2954" spans="1:27" x14ac:dyDescent="0.25">
      <c r="B2954" t="s">
        <v>850</v>
      </c>
      <c r="C2954" t="s">
        <v>815</v>
      </c>
      <c r="D2954" t="s">
        <v>851</v>
      </c>
      <c r="E2954" s="12">
        <v>0.3</v>
      </c>
      <c r="F2954" t="s">
        <v>817</v>
      </c>
      <c r="G2954" t="s">
        <v>818</v>
      </c>
      <c r="H2954" s="13">
        <v>0</v>
      </c>
      <c r="I2954" t="s">
        <v>819</v>
      </c>
      <c r="J2954" s="14">
        <f>ROUND(E2954/I2952* H2954,5)</f>
        <v>0</v>
      </c>
      <c r="K2954" s="15"/>
    </row>
    <row r="2955" spans="1:27" x14ac:dyDescent="0.25">
      <c r="B2955" t="s">
        <v>848</v>
      </c>
      <c r="C2955" t="s">
        <v>815</v>
      </c>
      <c r="D2955" t="s">
        <v>849</v>
      </c>
      <c r="E2955" s="12">
        <v>0.3</v>
      </c>
      <c r="F2955" t="s">
        <v>817</v>
      </c>
      <c r="G2955" t="s">
        <v>818</v>
      </c>
      <c r="H2955" s="13">
        <v>0</v>
      </c>
      <c r="I2955" t="s">
        <v>819</v>
      </c>
      <c r="J2955" s="14">
        <f>ROUND(E2955/I2952* H2955,5)</f>
        <v>0</v>
      </c>
      <c r="K2955" s="15"/>
    </row>
    <row r="2956" spans="1:27" x14ac:dyDescent="0.25">
      <c r="D2956" s="16" t="s">
        <v>820</v>
      </c>
      <c r="E2956" s="15"/>
      <c r="H2956" s="15"/>
      <c r="K2956" s="13">
        <f>SUM(J2954:J2955)</f>
        <v>0</v>
      </c>
    </row>
    <row r="2957" spans="1:27" x14ac:dyDescent="0.25">
      <c r="B2957" s="28" t="s">
        <v>825</v>
      </c>
      <c r="E2957" s="15"/>
      <c r="H2957" s="15"/>
      <c r="K2957" s="15"/>
    </row>
    <row r="2958" spans="1:27" x14ac:dyDescent="0.25">
      <c r="B2958" t="s">
        <v>1806</v>
      </c>
      <c r="C2958" t="s">
        <v>17</v>
      </c>
      <c r="D2958" t="s">
        <v>1807</v>
      </c>
      <c r="E2958" s="12">
        <v>1</v>
      </c>
      <c r="G2958" t="s">
        <v>818</v>
      </c>
      <c r="H2958" s="13">
        <v>0</v>
      </c>
      <c r="I2958" t="s">
        <v>819</v>
      </c>
      <c r="J2958" s="14">
        <f>ROUND(E2958* H2958,5)</f>
        <v>0</v>
      </c>
      <c r="K2958" s="15"/>
    </row>
    <row r="2959" spans="1:27" x14ac:dyDescent="0.25">
      <c r="D2959" s="16" t="s">
        <v>833</v>
      </c>
      <c r="E2959" s="15"/>
      <c r="H2959" s="15"/>
      <c r="K2959" s="13">
        <f>SUM(J2958:J2958)</f>
        <v>0</v>
      </c>
    </row>
    <row r="2960" spans="1:27" x14ac:dyDescent="0.25">
      <c r="D2960" s="16" t="s">
        <v>834</v>
      </c>
      <c r="E2960" s="15"/>
      <c r="H2960" s="15"/>
      <c r="K2960" s="17">
        <f>SUM(J2953:J2959)</f>
        <v>0</v>
      </c>
    </row>
    <row r="2961" spans="1:27" x14ac:dyDescent="0.25">
      <c r="D2961" s="16" t="s">
        <v>837</v>
      </c>
      <c r="E2961" s="15"/>
      <c r="H2961" s="15"/>
      <c r="K2961" s="17">
        <f>SUM(K2960:K2960)</f>
        <v>0</v>
      </c>
    </row>
    <row r="2963" spans="1:27" ht="45" customHeight="1" x14ac:dyDescent="0.25">
      <c r="A2963" s="25" t="s">
        <v>1808</v>
      </c>
      <c r="B2963" s="25" t="s">
        <v>255</v>
      </c>
      <c r="C2963" s="1" t="s">
        <v>17</v>
      </c>
      <c r="D2963" s="32" t="s">
        <v>256</v>
      </c>
      <c r="E2963" s="33"/>
      <c r="F2963" s="33"/>
      <c r="G2963" s="1"/>
      <c r="H2963" s="26" t="s">
        <v>812</v>
      </c>
      <c r="I2963" s="34">
        <v>1</v>
      </c>
      <c r="J2963" s="35"/>
      <c r="K2963" s="27">
        <f>ROUND(K2974,2)</f>
        <v>0</v>
      </c>
      <c r="L2963" s="1"/>
      <c r="M2963" s="1"/>
      <c r="N2963" s="1"/>
      <c r="O2963" s="1"/>
      <c r="P2963" s="1"/>
      <c r="Q2963" s="1"/>
      <c r="R2963" s="1"/>
      <c r="S2963" s="1"/>
      <c r="T2963" s="1"/>
      <c r="U2963" s="1"/>
      <c r="V2963" s="1"/>
      <c r="W2963" s="1"/>
      <c r="X2963" s="1"/>
      <c r="Y2963" s="1"/>
      <c r="Z2963" s="1"/>
      <c r="AA2963" s="1"/>
    </row>
    <row r="2964" spans="1:27" x14ac:dyDescent="0.25">
      <c r="B2964" s="28" t="s">
        <v>813</v>
      </c>
    </row>
    <row r="2965" spans="1:27" x14ac:dyDescent="0.25">
      <c r="B2965" t="s">
        <v>850</v>
      </c>
      <c r="C2965" t="s">
        <v>815</v>
      </c>
      <c r="D2965" t="s">
        <v>851</v>
      </c>
      <c r="E2965" s="12">
        <v>0.16500000000000001</v>
      </c>
      <c r="F2965" t="s">
        <v>817</v>
      </c>
      <c r="G2965" t="s">
        <v>818</v>
      </c>
      <c r="H2965" s="13">
        <v>0</v>
      </c>
      <c r="I2965" t="s">
        <v>819</v>
      </c>
      <c r="J2965" s="14">
        <f>ROUND(E2965/I2963* H2965,5)</f>
        <v>0</v>
      </c>
      <c r="K2965" s="15"/>
    </row>
    <row r="2966" spans="1:27" x14ac:dyDescent="0.25">
      <c r="B2966" t="s">
        <v>848</v>
      </c>
      <c r="C2966" t="s">
        <v>815</v>
      </c>
      <c r="D2966" t="s">
        <v>849</v>
      </c>
      <c r="E2966" s="12">
        <v>0.16500000000000001</v>
      </c>
      <c r="F2966" t="s">
        <v>817</v>
      </c>
      <c r="G2966" t="s">
        <v>818</v>
      </c>
      <c r="H2966" s="13">
        <v>0</v>
      </c>
      <c r="I2966" t="s">
        <v>819</v>
      </c>
      <c r="J2966" s="14">
        <f>ROUND(E2966/I2963* H2966,5)</f>
        <v>0</v>
      </c>
      <c r="K2966" s="15"/>
    </row>
    <row r="2967" spans="1:27" x14ac:dyDescent="0.25">
      <c r="D2967" s="16" t="s">
        <v>820</v>
      </c>
      <c r="E2967" s="15"/>
      <c r="H2967" s="15"/>
      <c r="K2967" s="13">
        <f>SUM(J2965:J2966)</f>
        <v>0</v>
      </c>
    </row>
    <row r="2968" spans="1:27" x14ac:dyDescent="0.25">
      <c r="B2968" s="28" t="s">
        <v>825</v>
      </c>
      <c r="E2968" s="15"/>
      <c r="H2968" s="15"/>
      <c r="K2968" s="15"/>
    </row>
    <row r="2969" spans="1:27" x14ac:dyDescent="0.25">
      <c r="B2969" t="s">
        <v>1809</v>
      </c>
      <c r="C2969" t="s">
        <v>17</v>
      </c>
      <c r="D2969" t="s">
        <v>1810</v>
      </c>
      <c r="E2969" s="12">
        <v>1</v>
      </c>
      <c r="G2969" t="s">
        <v>818</v>
      </c>
      <c r="H2969" s="13">
        <v>0</v>
      </c>
      <c r="I2969" t="s">
        <v>819</v>
      </c>
      <c r="J2969" s="14">
        <f>ROUND(E2969* H2969,5)</f>
        <v>0</v>
      </c>
      <c r="K2969" s="15"/>
    </row>
    <row r="2970" spans="1:27" x14ac:dyDescent="0.25">
      <c r="D2970" s="16" t="s">
        <v>833</v>
      </c>
      <c r="E2970" s="15"/>
      <c r="H2970" s="15"/>
      <c r="K2970" s="13">
        <f>SUM(J2969:J2969)</f>
        <v>0</v>
      </c>
    </row>
    <row r="2971" spans="1:27" x14ac:dyDescent="0.25">
      <c r="E2971" s="15"/>
      <c r="H2971" s="15"/>
      <c r="K2971" s="15"/>
    </row>
    <row r="2972" spans="1:27" x14ac:dyDescent="0.25">
      <c r="D2972" s="16" t="s">
        <v>835</v>
      </c>
      <c r="E2972" s="15"/>
      <c r="H2972" s="15">
        <v>1.5</v>
      </c>
      <c r="I2972" t="s">
        <v>836</v>
      </c>
      <c r="J2972">
        <f>ROUND(H2972/100*K2967,5)</f>
        <v>0</v>
      </c>
      <c r="K2972" s="15"/>
    </row>
    <row r="2973" spans="1:27" x14ac:dyDescent="0.25">
      <c r="D2973" s="16" t="s">
        <v>834</v>
      </c>
      <c r="E2973" s="15"/>
      <c r="H2973" s="15"/>
      <c r="K2973" s="17">
        <f>SUM(J2964:J2972)</f>
        <v>0</v>
      </c>
    </row>
    <row r="2974" spans="1:27" x14ac:dyDescent="0.25">
      <c r="D2974" s="16" t="s">
        <v>837</v>
      </c>
      <c r="E2974" s="15"/>
      <c r="H2974" s="15"/>
      <c r="K2974" s="17">
        <f>SUM(K2973:K2973)</f>
        <v>0</v>
      </c>
    </row>
    <row r="2976" spans="1:27" ht="45" customHeight="1" x14ac:dyDescent="0.25">
      <c r="A2976" s="25" t="s">
        <v>1811</v>
      </c>
      <c r="B2976" s="25" t="s">
        <v>263</v>
      </c>
      <c r="C2976" s="1" t="s">
        <v>17</v>
      </c>
      <c r="D2976" s="32" t="s">
        <v>264</v>
      </c>
      <c r="E2976" s="33"/>
      <c r="F2976" s="33"/>
      <c r="G2976" s="1"/>
      <c r="H2976" s="26" t="s">
        <v>812</v>
      </c>
      <c r="I2976" s="34">
        <v>1</v>
      </c>
      <c r="J2976" s="35"/>
      <c r="K2976" s="27">
        <f>ROUND(K2987,2)</f>
        <v>0</v>
      </c>
      <c r="L2976" s="1"/>
      <c r="M2976" s="1"/>
      <c r="N2976" s="1"/>
      <c r="O2976" s="1"/>
      <c r="P2976" s="1"/>
      <c r="Q2976" s="1"/>
      <c r="R2976" s="1"/>
      <c r="S2976" s="1"/>
      <c r="T2976" s="1"/>
      <c r="U2976" s="1"/>
      <c r="V2976" s="1"/>
      <c r="W2976" s="1"/>
      <c r="X2976" s="1"/>
      <c r="Y2976" s="1"/>
      <c r="Z2976" s="1"/>
      <c r="AA2976" s="1"/>
    </row>
    <row r="2977" spans="1:27" x14ac:dyDescent="0.25">
      <c r="B2977" s="28" t="s">
        <v>813</v>
      </c>
    </row>
    <row r="2978" spans="1:27" x14ac:dyDescent="0.25">
      <c r="B2978" t="s">
        <v>848</v>
      </c>
      <c r="C2978" t="s">
        <v>815</v>
      </c>
      <c r="D2978" t="s">
        <v>849</v>
      </c>
      <c r="E2978" s="12">
        <v>2</v>
      </c>
      <c r="F2978" t="s">
        <v>817</v>
      </c>
      <c r="G2978" t="s">
        <v>818</v>
      </c>
      <c r="H2978" s="13">
        <v>0</v>
      </c>
      <c r="I2978" t="s">
        <v>819</v>
      </c>
      <c r="J2978" s="14">
        <f>ROUND(E2978/I2976* H2978,5)</f>
        <v>0</v>
      </c>
      <c r="K2978" s="15"/>
    </row>
    <row r="2979" spans="1:27" x14ac:dyDescent="0.25">
      <c r="B2979" t="s">
        <v>850</v>
      </c>
      <c r="C2979" t="s">
        <v>815</v>
      </c>
      <c r="D2979" t="s">
        <v>851</v>
      </c>
      <c r="E2979" s="12">
        <v>2</v>
      </c>
      <c r="F2979" t="s">
        <v>817</v>
      </c>
      <c r="G2979" t="s">
        <v>818</v>
      </c>
      <c r="H2979" s="13">
        <v>0</v>
      </c>
      <c r="I2979" t="s">
        <v>819</v>
      </c>
      <c r="J2979" s="14">
        <f>ROUND(E2979/I2976* H2979,5)</f>
        <v>0</v>
      </c>
      <c r="K2979" s="15"/>
    </row>
    <row r="2980" spans="1:27" x14ac:dyDescent="0.25">
      <c r="D2980" s="16" t="s">
        <v>820</v>
      </c>
      <c r="E2980" s="15"/>
      <c r="H2980" s="15"/>
      <c r="K2980" s="13">
        <f>SUM(J2978:J2979)</f>
        <v>0</v>
      </c>
    </row>
    <row r="2981" spans="1:27" x14ac:dyDescent="0.25">
      <c r="B2981" s="28" t="s">
        <v>825</v>
      </c>
      <c r="E2981" s="15"/>
      <c r="H2981" s="15"/>
      <c r="K2981" s="15"/>
    </row>
    <row r="2982" spans="1:27" x14ac:dyDescent="0.25">
      <c r="B2982" t="s">
        <v>1812</v>
      </c>
      <c r="C2982" t="s">
        <v>17</v>
      </c>
      <c r="D2982" t="s">
        <v>1813</v>
      </c>
      <c r="E2982" s="12">
        <v>1</v>
      </c>
      <c r="G2982" t="s">
        <v>818</v>
      </c>
      <c r="H2982" s="13">
        <v>0</v>
      </c>
      <c r="I2982" t="s">
        <v>819</v>
      </c>
      <c r="J2982" s="14">
        <f>ROUND(E2982* H2982,5)</f>
        <v>0</v>
      </c>
      <c r="K2982" s="15"/>
    </row>
    <row r="2983" spans="1:27" x14ac:dyDescent="0.25">
      <c r="D2983" s="16" t="s">
        <v>833</v>
      </c>
      <c r="E2983" s="15"/>
      <c r="H2983" s="15"/>
      <c r="K2983" s="13">
        <f>SUM(J2982:J2982)</f>
        <v>0</v>
      </c>
    </row>
    <row r="2984" spans="1:27" x14ac:dyDescent="0.25">
      <c r="E2984" s="15"/>
      <c r="H2984" s="15"/>
      <c r="K2984" s="15"/>
    </row>
    <row r="2985" spans="1:27" x14ac:dyDescent="0.25">
      <c r="D2985" s="16" t="s">
        <v>835</v>
      </c>
      <c r="E2985" s="15"/>
      <c r="H2985" s="15">
        <v>1.5</v>
      </c>
      <c r="I2985" t="s">
        <v>836</v>
      </c>
      <c r="J2985">
        <f>ROUND(H2985/100*K2980,5)</f>
        <v>0</v>
      </c>
      <c r="K2985" s="15"/>
    </row>
    <row r="2986" spans="1:27" x14ac:dyDescent="0.25">
      <c r="D2986" s="16" t="s">
        <v>834</v>
      </c>
      <c r="E2986" s="15"/>
      <c r="H2986" s="15"/>
      <c r="K2986" s="17">
        <f>SUM(J2977:J2985)</f>
        <v>0</v>
      </c>
    </row>
    <row r="2987" spans="1:27" x14ac:dyDescent="0.25">
      <c r="D2987" s="16" t="s">
        <v>837</v>
      </c>
      <c r="E2987" s="15"/>
      <c r="H2987" s="15"/>
      <c r="K2987" s="17">
        <f>SUM(K2986:K2986)</f>
        <v>0</v>
      </c>
    </row>
    <row r="2989" spans="1:27" ht="45" customHeight="1" x14ac:dyDescent="0.25">
      <c r="A2989" s="25" t="s">
        <v>1814</v>
      </c>
      <c r="B2989" s="25" t="s">
        <v>265</v>
      </c>
      <c r="C2989" s="1" t="s">
        <v>17</v>
      </c>
      <c r="D2989" s="32" t="s">
        <v>266</v>
      </c>
      <c r="E2989" s="33"/>
      <c r="F2989" s="33"/>
      <c r="G2989" s="1"/>
      <c r="H2989" s="26" t="s">
        <v>812</v>
      </c>
      <c r="I2989" s="34">
        <v>1</v>
      </c>
      <c r="J2989" s="35"/>
      <c r="K2989" s="27">
        <f>ROUND(K3000,2)</f>
        <v>0</v>
      </c>
      <c r="L2989" s="1"/>
      <c r="M2989" s="1"/>
      <c r="N2989" s="1"/>
      <c r="O2989" s="1"/>
      <c r="P2989" s="1"/>
      <c r="Q2989" s="1"/>
      <c r="R2989" s="1"/>
      <c r="S2989" s="1"/>
      <c r="T2989" s="1"/>
      <c r="U2989" s="1"/>
      <c r="V2989" s="1"/>
      <c r="W2989" s="1"/>
      <c r="X2989" s="1"/>
      <c r="Y2989" s="1"/>
      <c r="Z2989" s="1"/>
      <c r="AA2989" s="1"/>
    </row>
    <row r="2990" spans="1:27" x14ac:dyDescent="0.25">
      <c r="B2990" s="28" t="s">
        <v>813</v>
      </c>
    </row>
    <row r="2991" spans="1:27" x14ac:dyDescent="0.25">
      <c r="B2991" t="s">
        <v>848</v>
      </c>
      <c r="C2991" t="s">
        <v>815</v>
      </c>
      <c r="D2991" t="s">
        <v>849</v>
      </c>
      <c r="E2991" s="12">
        <v>2</v>
      </c>
      <c r="F2991" t="s">
        <v>817</v>
      </c>
      <c r="G2991" t="s">
        <v>818</v>
      </c>
      <c r="H2991" s="13">
        <v>0</v>
      </c>
      <c r="I2991" t="s">
        <v>819</v>
      </c>
      <c r="J2991" s="14">
        <f>ROUND(E2991/I2989* H2991,5)</f>
        <v>0</v>
      </c>
      <c r="K2991" s="15"/>
    </row>
    <row r="2992" spans="1:27" x14ac:dyDescent="0.25">
      <c r="B2992" t="s">
        <v>850</v>
      </c>
      <c r="C2992" t="s">
        <v>815</v>
      </c>
      <c r="D2992" t="s">
        <v>851</v>
      </c>
      <c r="E2992" s="12">
        <v>2</v>
      </c>
      <c r="F2992" t="s">
        <v>817</v>
      </c>
      <c r="G2992" t="s">
        <v>818</v>
      </c>
      <c r="H2992" s="13">
        <v>0</v>
      </c>
      <c r="I2992" t="s">
        <v>819</v>
      </c>
      <c r="J2992" s="14">
        <f>ROUND(E2992/I2989* H2992,5)</f>
        <v>0</v>
      </c>
      <c r="K2992" s="15"/>
    </row>
    <row r="2993" spans="1:27" x14ac:dyDescent="0.25">
      <c r="D2993" s="16" t="s">
        <v>820</v>
      </c>
      <c r="E2993" s="15"/>
      <c r="H2993" s="15"/>
      <c r="K2993" s="13">
        <f>SUM(J2991:J2992)</f>
        <v>0</v>
      </c>
    </row>
    <row r="2994" spans="1:27" x14ac:dyDescent="0.25">
      <c r="B2994" s="28" t="s">
        <v>825</v>
      </c>
      <c r="E2994" s="15"/>
      <c r="H2994" s="15"/>
      <c r="K2994" s="15"/>
    </row>
    <row r="2995" spans="1:27" x14ac:dyDescent="0.25">
      <c r="B2995" t="s">
        <v>1815</v>
      </c>
      <c r="C2995" t="s">
        <v>17</v>
      </c>
      <c r="D2995" t="s">
        <v>1816</v>
      </c>
      <c r="E2995" s="12">
        <v>1</v>
      </c>
      <c r="G2995" t="s">
        <v>818</v>
      </c>
      <c r="H2995" s="13">
        <v>0</v>
      </c>
      <c r="I2995" t="s">
        <v>819</v>
      </c>
      <c r="J2995" s="14">
        <f>ROUND(E2995* H2995,5)</f>
        <v>0</v>
      </c>
      <c r="K2995" s="15"/>
    </row>
    <row r="2996" spans="1:27" x14ac:dyDescent="0.25">
      <c r="D2996" s="16" t="s">
        <v>833</v>
      </c>
      <c r="E2996" s="15"/>
      <c r="H2996" s="15"/>
      <c r="K2996" s="13">
        <f>SUM(J2995:J2995)</f>
        <v>0</v>
      </c>
    </row>
    <row r="2997" spans="1:27" x14ac:dyDescent="0.25">
      <c r="E2997" s="15"/>
      <c r="H2997" s="15"/>
      <c r="K2997" s="15"/>
    </row>
    <row r="2998" spans="1:27" x14ac:dyDescent="0.25">
      <c r="D2998" s="16" t="s">
        <v>835</v>
      </c>
      <c r="E2998" s="15"/>
      <c r="H2998" s="15">
        <v>1.5</v>
      </c>
      <c r="I2998" t="s">
        <v>836</v>
      </c>
      <c r="J2998">
        <f>ROUND(H2998/100*K2993,5)</f>
        <v>0</v>
      </c>
      <c r="K2998" s="15"/>
    </row>
    <row r="2999" spans="1:27" x14ac:dyDescent="0.25">
      <c r="D2999" s="16" t="s">
        <v>834</v>
      </c>
      <c r="E2999" s="15"/>
      <c r="H2999" s="15"/>
      <c r="K2999" s="17">
        <f>SUM(J2990:J2998)</f>
        <v>0</v>
      </c>
    </row>
    <row r="3000" spans="1:27" x14ac:dyDescent="0.25">
      <c r="D3000" s="16" t="s">
        <v>837</v>
      </c>
      <c r="E3000" s="15"/>
      <c r="H3000" s="15"/>
      <c r="K3000" s="17">
        <f>SUM(K2999:K2999)</f>
        <v>0</v>
      </c>
    </row>
    <row r="3002" spans="1:27" ht="45" customHeight="1" x14ac:dyDescent="0.25">
      <c r="A3002" s="25" t="s">
        <v>1817</v>
      </c>
      <c r="B3002" s="25" t="s">
        <v>457</v>
      </c>
      <c r="C3002" s="1" t="s">
        <v>17</v>
      </c>
      <c r="D3002" s="32" t="s">
        <v>458</v>
      </c>
      <c r="E3002" s="33"/>
      <c r="F3002" s="33"/>
      <c r="G3002" s="1"/>
      <c r="H3002" s="26" t="s">
        <v>812</v>
      </c>
      <c r="I3002" s="34">
        <v>1</v>
      </c>
      <c r="J3002" s="35"/>
      <c r="K3002" s="27">
        <f>ROUND(K3013,2)</f>
        <v>0</v>
      </c>
      <c r="L3002" s="1"/>
      <c r="M3002" s="1"/>
      <c r="N3002" s="1"/>
      <c r="O3002" s="1"/>
      <c r="P3002" s="1"/>
      <c r="Q3002" s="1"/>
      <c r="R3002" s="1"/>
      <c r="S3002" s="1"/>
      <c r="T3002" s="1"/>
      <c r="U3002" s="1"/>
      <c r="V3002" s="1"/>
      <c r="W3002" s="1"/>
      <c r="X3002" s="1"/>
      <c r="Y3002" s="1"/>
      <c r="Z3002" s="1"/>
      <c r="AA3002" s="1"/>
    </row>
    <row r="3003" spans="1:27" x14ac:dyDescent="0.25">
      <c r="B3003" s="28" t="s">
        <v>813</v>
      </c>
    </row>
    <row r="3004" spans="1:27" x14ac:dyDescent="0.25">
      <c r="B3004" t="s">
        <v>850</v>
      </c>
      <c r="C3004" t="s">
        <v>815</v>
      </c>
      <c r="D3004" t="s">
        <v>851</v>
      </c>
      <c r="E3004" s="12">
        <v>2</v>
      </c>
      <c r="F3004" t="s">
        <v>817</v>
      </c>
      <c r="G3004" t="s">
        <v>818</v>
      </c>
      <c r="H3004" s="13">
        <v>0</v>
      </c>
      <c r="I3004" t="s">
        <v>819</v>
      </c>
      <c r="J3004" s="14">
        <f>ROUND(E3004/I3002* H3004,5)</f>
        <v>0</v>
      </c>
      <c r="K3004" s="15"/>
    </row>
    <row r="3005" spans="1:27" x14ac:dyDescent="0.25">
      <c r="B3005" t="s">
        <v>848</v>
      </c>
      <c r="C3005" t="s">
        <v>815</v>
      </c>
      <c r="D3005" t="s">
        <v>849</v>
      </c>
      <c r="E3005" s="12">
        <v>2</v>
      </c>
      <c r="F3005" t="s">
        <v>817</v>
      </c>
      <c r="G3005" t="s">
        <v>818</v>
      </c>
      <c r="H3005" s="13">
        <v>0</v>
      </c>
      <c r="I3005" t="s">
        <v>819</v>
      </c>
      <c r="J3005" s="14">
        <f>ROUND(E3005/I3002* H3005,5)</f>
        <v>0</v>
      </c>
      <c r="K3005" s="15"/>
    </row>
    <row r="3006" spans="1:27" x14ac:dyDescent="0.25">
      <c r="D3006" s="16" t="s">
        <v>820</v>
      </c>
      <c r="E3006" s="15"/>
      <c r="H3006" s="15"/>
      <c r="K3006" s="13">
        <f>SUM(J3004:J3005)</f>
        <v>0</v>
      </c>
    </row>
    <row r="3007" spans="1:27" x14ac:dyDescent="0.25">
      <c r="B3007" s="28" t="s">
        <v>825</v>
      </c>
      <c r="E3007" s="15"/>
      <c r="H3007" s="15"/>
      <c r="K3007" s="15"/>
    </row>
    <row r="3008" spans="1:27" x14ac:dyDescent="0.25">
      <c r="B3008" t="s">
        <v>1818</v>
      </c>
      <c r="C3008" t="s">
        <v>17</v>
      </c>
      <c r="D3008" t="s">
        <v>1813</v>
      </c>
      <c r="E3008" s="12">
        <v>1</v>
      </c>
      <c r="G3008" t="s">
        <v>818</v>
      </c>
      <c r="H3008" s="13">
        <v>0</v>
      </c>
      <c r="I3008" t="s">
        <v>819</v>
      </c>
      <c r="J3008" s="14">
        <f>ROUND(E3008* H3008,5)</f>
        <v>0</v>
      </c>
      <c r="K3008" s="15"/>
    </row>
    <row r="3009" spans="1:27" x14ac:dyDescent="0.25">
      <c r="D3009" s="16" t="s">
        <v>833</v>
      </c>
      <c r="E3009" s="15"/>
      <c r="H3009" s="15"/>
      <c r="K3009" s="13">
        <f>SUM(J3008:J3008)</f>
        <v>0</v>
      </c>
    </row>
    <row r="3010" spans="1:27" x14ac:dyDescent="0.25">
      <c r="E3010" s="15"/>
      <c r="H3010" s="15"/>
      <c r="K3010" s="15"/>
    </row>
    <row r="3011" spans="1:27" x14ac:dyDescent="0.25">
      <c r="D3011" s="16" t="s">
        <v>835</v>
      </c>
      <c r="E3011" s="15"/>
      <c r="H3011" s="15">
        <v>1.5</v>
      </c>
      <c r="I3011" t="s">
        <v>836</v>
      </c>
      <c r="J3011">
        <f>ROUND(H3011/100*K3006,5)</f>
        <v>0</v>
      </c>
      <c r="K3011" s="15"/>
    </row>
    <row r="3012" spans="1:27" x14ac:dyDescent="0.25">
      <c r="D3012" s="16" t="s">
        <v>834</v>
      </c>
      <c r="E3012" s="15"/>
      <c r="H3012" s="15"/>
      <c r="K3012" s="17">
        <f>SUM(J3003:J3011)</f>
        <v>0</v>
      </c>
    </row>
    <row r="3013" spans="1:27" x14ac:dyDescent="0.25">
      <c r="D3013" s="16" t="s">
        <v>837</v>
      </c>
      <c r="E3013" s="15"/>
      <c r="H3013" s="15"/>
      <c r="K3013" s="17">
        <f>SUM(K3012:K3012)</f>
        <v>0</v>
      </c>
    </row>
    <row r="3015" spans="1:27" ht="45" customHeight="1" x14ac:dyDescent="0.25">
      <c r="A3015" s="25" t="s">
        <v>1819</v>
      </c>
      <c r="B3015" s="25" t="s">
        <v>459</v>
      </c>
      <c r="C3015" s="1" t="s">
        <v>17</v>
      </c>
      <c r="D3015" s="32" t="s">
        <v>460</v>
      </c>
      <c r="E3015" s="33"/>
      <c r="F3015" s="33"/>
      <c r="G3015" s="1"/>
      <c r="H3015" s="26" t="s">
        <v>812</v>
      </c>
      <c r="I3015" s="34">
        <v>1</v>
      </c>
      <c r="J3015" s="35"/>
      <c r="K3015" s="27">
        <f>ROUND(K3026,2)</f>
        <v>0</v>
      </c>
      <c r="L3015" s="1"/>
      <c r="M3015" s="1"/>
      <c r="N3015" s="1"/>
      <c r="O3015" s="1"/>
      <c r="P3015" s="1"/>
      <c r="Q3015" s="1"/>
      <c r="R3015" s="1"/>
      <c r="S3015" s="1"/>
      <c r="T3015" s="1"/>
      <c r="U3015" s="1"/>
      <c r="V3015" s="1"/>
      <c r="W3015" s="1"/>
      <c r="X3015" s="1"/>
      <c r="Y3015" s="1"/>
      <c r="Z3015" s="1"/>
      <c r="AA3015" s="1"/>
    </row>
    <row r="3016" spans="1:27" x14ac:dyDescent="0.25">
      <c r="B3016" s="28" t="s">
        <v>813</v>
      </c>
    </row>
    <row r="3017" spans="1:27" x14ac:dyDescent="0.25">
      <c r="B3017" t="s">
        <v>850</v>
      </c>
      <c r="C3017" t="s">
        <v>815</v>
      </c>
      <c r="D3017" t="s">
        <v>851</v>
      </c>
      <c r="E3017" s="12">
        <v>4</v>
      </c>
      <c r="F3017" t="s">
        <v>817</v>
      </c>
      <c r="G3017" t="s">
        <v>818</v>
      </c>
      <c r="H3017" s="13">
        <v>0</v>
      </c>
      <c r="I3017" t="s">
        <v>819</v>
      </c>
      <c r="J3017" s="14">
        <f>ROUND(E3017/I3015* H3017,5)</f>
        <v>0</v>
      </c>
      <c r="K3017" s="15"/>
    </row>
    <row r="3018" spans="1:27" x14ac:dyDescent="0.25">
      <c r="B3018" t="s">
        <v>848</v>
      </c>
      <c r="C3018" t="s">
        <v>815</v>
      </c>
      <c r="D3018" t="s">
        <v>849</v>
      </c>
      <c r="E3018" s="12">
        <v>4</v>
      </c>
      <c r="F3018" t="s">
        <v>817</v>
      </c>
      <c r="G3018" t="s">
        <v>818</v>
      </c>
      <c r="H3018" s="13">
        <v>0</v>
      </c>
      <c r="I3018" t="s">
        <v>819</v>
      </c>
      <c r="J3018" s="14">
        <f>ROUND(E3018/I3015* H3018,5)</f>
        <v>0</v>
      </c>
      <c r="K3018" s="15"/>
    </row>
    <row r="3019" spans="1:27" x14ac:dyDescent="0.25">
      <c r="D3019" s="16" t="s">
        <v>820</v>
      </c>
      <c r="E3019" s="15"/>
      <c r="H3019" s="15"/>
      <c r="K3019" s="13">
        <f>SUM(J3017:J3018)</f>
        <v>0</v>
      </c>
    </row>
    <row r="3020" spans="1:27" x14ac:dyDescent="0.25">
      <c r="B3020" s="28" t="s">
        <v>825</v>
      </c>
      <c r="E3020" s="15"/>
      <c r="H3020" s="15"/>
      <c r="K3020" s="15"/>
    </row>
    <row r="3021" spans="1:27" x14ac:dyDescent="0.25">
      <c r="B3021" t="s">
        <v>1820</v>
      </c>
      <c r="C3021" t="s">
        <v>17</v>
      </c>
      <c r="D3021" t="s">
        <v>1821</v>
      </c>
      <c r="E3021" s="12">
        <v>1</v>
      </c>
      <c r="G3021" t="s">
        <v>818</v>
      </c>
      <c r="H3021" s="13">
        <v>0</v>
      </c>
      <c r="I3021" t="s">
        <v>819</v>
      </c>
      <c r="J3021" s="14">
        <f>ROUND(E3021* H3021,5)</f>
        <v>0</v>
      </c>
      <c r="K3021" s="15"/>
    </row>
    <row r="3022" spans="1:27" x14ac:dyDescent="0.25">
      <c r="D3022" s="16" t="s">
        <v>833</v>
      </c>
      <c r="E3022" s="15"/>
      <c r="H3022" s="15"/>
      <c r="K3022" s="13">
        <f>SUM(J3021:J3021)</f>
        <v>0</v>
      </c>
    </row>
    <row r="3023" spans="1:27" x14ac:dyDescent="0.25">
      <c r="E3023" s="15"/>
      <c r="H3023" s="15"/>
      <c r="K3023" s="15"/>
    </row>
    <row r="3024" spans="1:27" x14ac:dyDescent="0.25">
      <c r="D3024" s="16" t="s">
        <v>835</v>
      </c>
      <c r="E3024" s="15"/>
      <c r="H3024" s="15">
        <v>1.5</v>
      </c>
      <c r="I3024" t="s">
        <v>836</v>
      </c>
      <c r="J3024">
        <f>ROUND(H3024/100*K3019,5)</f>
        <v>0</v>
      </c>
      <c r="K3024" s="15"/>
    </row>
    <row r="3025" spans="1:27" x14ac:dyDescent="0.25">
      <c r="D3025" s="16" t="s">
        <v>834</v>
      </c>
      <c r="E3025" s="15"/>
      <c r="H3025" s="15"/>
      <c r="K3025" s="17">
        <f>SUM(J3016:J3024)</f>
        <v>0</v>
      </c>
    </row>
    <row r="3026" spans="1:27" x14ac:dyDescent="0.25">
      <c r="D3026" s="16" t="s">
        <v>837</v>
      </c>
      <c r="E3026" s="15"/>
      <c r="H3026" s="15"/>
      <c r="K3026" s="17">
        <f>SUM(K3025:K3025)</f>
        <v>0</v>
      </c>
    </row>
    <row r="3028" spans="1:27" ht="45" customHeight="1" x14ac:dyDescent="0.25">
      <c r="A3028" s="25" t="s">
        <v>1822</v>
      </c>
      <c r="B3028" s="25" t="s">
        <v>704</v>
      </c>
      <c r="C3028" s="1" t="s">
        <v>17</v>
      </c>
      <c r="D3028" s="32" t="s">
        <v>705</v>
      </c>
      <c r="E3028" s="33"/>
      <c r="F3028" s="33"/>
      <c r="G3028" s="1"/>
      <c r="H3028" s="26" t="s">
        <v>812</v>
      </c>
      <c r="I3028" s="34">
        <v>1</v>
      </c>
      <c r="J3028" s="35"/>
      <c r="K3028" s="27">
        <f>ROUND(K3039,2)</f>
        <v>0</v>
      </c>
      <c r="L3028" s="1"/>
      <c r="M3028" s="1"/>
      <c r="N3028" s="1"/>
      <c r="O3028" s="1"/>
      <c r="P3028" s="1"/>
      <c r="Q3028" s="1"/>
      <c r="R3028" s="1"/>
      <c r="S3028" s="1"/>
      <c r="T3028" s="1"/>
      <c r="U3028" s="1"/>
      <c r="V3028" s="1"/>
      <c r="W3028" s="1"/>
      <c r="X3028" s="1"/>
      <c r="Y3028" s="1"/>
      <c r="Z3028" s="1"/>
      <c r="AA3028" s="1"/>
    </row>
    <row r="3029" spans="1:27" x14ac:dyDescent="0.25">
      <c r="B3029" s="28" t="s">
        <v>813</v>
      </c>
    </row>
    <row r="3030" spans="1:27" x14ac:dyDescent="0.25">
      <c r="B3030" t="s">
        <v>850</v>
      </c>
      <c r="C3030" t="s">
        <v>815</v>
      </c>
      <c r="D3030" t="s">
        <v>851</v>
      </c>
      <c r="E3030" s="12">
        <v>8</v>
      </c>
      <c r="F3030" t="s">
        <v>817</v>
      </c>
      <c r="G3030" t="s">
        <v>818</v>
      </c>
      <c r="H3030" s="13">
        <v>0</v>
      </c>
      <c r="I3030" t="s">
        <v>819</v>
      </c>
      <c r="J3030" s="14">
        <f>ROUND(E3030/I3028* H3030,5)</f>
        <v>0</v>
      </c>
      <c r="K3030" s="15"/>
    </row>
    <row r="3031" spans="1:27" x14ac:dyDescent="0.25">
      <c r="B3031" t="s">
        <v>848</v>
      </c>
      <c r="C3031" t="s">
        <v>815</v>
      </c>
      <c r="D3031" t="s">
        <v>849</v>
      </c>
      <c r="E3031" s="12">
        <v>8</v>
      </c>
      <c r="F3031" t="s">
        <v>817</v>
      </c>
      <c r="G3031" t="s">
        <v>818</v>
      </c>
      <c r="H3031" s="13">
        <v>0</v>
      </c>
      <c r="I3031" t="s">
        <v>819</v>
      </c>
      <c r="J3031" s="14">
        <f>ROUND(E3031/I3028* H3031,5)</f>
        <v>0</v>
      </c>
      <c r="K3031" s="15"/>
    </row>
    <row r="3032" spans="1:27" x14ac:dyDescent="0.25">
      <c r="D3032" s="16" t="s">
        <v>820</v>
      </c>
      <c r="E3032" s="15"/>
      <c r="H3032" s="15"/>
      <c r="K3032" s="13">
        <f>SUM(J3030:J3031)</f>
        <v>0</v>
      </c>
    </row>
    <row r="3033" spans="1:27" x14ac:dyDescent="0.25">
      <c r="B3033" s="28" t="s">
        <v>825</v>
      </c>
      <c r="E3033" s="15"/>
      <c r="H3033" s="15"/>
      <c r="K3033" s="15"/>
    </row>
    <row r="3034" spans="1:27" x14ac:dyDescent="0.25">
      <c r="B3034" t="s">
        <v>1823</v>
      </c>
      <c r="C3034" t="s">
        <v>17</v>
      </c>
      <c r="D3034" t="s">
        <v>1824</v>
      </c>
      <c r="E3034" s="12">
        <v>1</v>
      </c>
      <c r="G3034" t="s">
        <v>818</v>
      </c>
      <c r="H3034" s="13">
        <v>0</v>
      </c>
      <c r="I3034" t="s">
        <v>819</v>
      </c>
      <c r="J3034" s="14">
        <f>ROUND(E3034* H3034,5)</f>
        <v>0</v>
      </c>
      <c r="K3034" s="15"/>
    </row>
    <row r="3035" spans="1:27" x14ac:dyDescent="0.25">
      <c r="D3035" s="16" t="s">
        <v>833</v>
      </c>
      <c r="E3035" s="15"/>
      <c r="H3035" s="15"/>
      <c r="K3035" s="13">
        <f>SUM(J3034:J3034)</f>
        <v>0</v>
      </c>
    </row>
    <row r="3036" spans="1:27" x14ac:dyDescent="0.25">
      <c r="E3036" s="15"/>
      <c r="H3036" s="15"/>
      <c r="K3036" s="15"/>
    </row>
    <row r="3037" spans="1:27" x14ac:dyDescent="0.25">
      <c r="D3037" s="16" t="s">
        <v>835</v>
      </c>
      <c r="E3037" s="15"/>
      <c r="H3037" s="15">
        <v>2.5</v>
      </c>
      <c r="I3037" t="s">
        <v>836</v>
      </c>
      <c r="J3037">
        <f>ROUND(H3037/100*K3032,5)</f>
        <v>0</v>
      </c>
      <c r="K3037" s="15"/>
    </row>
    <row r="3038" spans="1:27" x14ac:dyDescent="0.25">
      <c r="D3038" s="16" t="s">
        <v>834</v>
      </c>
      <c r="E3038" s="15"/>
      <c r="H3038" s="15"/>
      <c r="K3038" s="17">
        <f>SUM(J3029:J3037)</f>
        <v>0</v>
      </c>
    </row>
    <row r="3039" spans="1:27" x14ac:dyDescent="0.25">
      <c r="D3039" s="16" t="s">
        <v>837</v>
      </c>
      <c r="E3039" s="15"/>
      <c r="H3039" s="15"/>
      <c r="K3039" s="17">
        <f>SUM(K3038:K3038)</f>
        <v>0</v>
      </c>
    </row>
    <row r="3041" spans="1:27" ht="45" customHeight="1" x14ac:dyDescent="0.25">
      <c r="A3041" s="25" t="s">
        <v>1825</v>
      </c>
      <c r="B3041" s="25" t="s">
        <v>690</v>
      </c>
      <c r="C3041" s="1" t="s">
        <v>17</v>
      </c>
      <c r="D3041" s="32" t="s">
        <v>691</v>
      </c>
      <c r="E3041" s="33"/>
      <c r="F3041" s="33"/>
      <c r="G3041" s="1"/>
      <c r="H3041" s="26" t="s">
        <v>812</v>
      </c>
      <c r="I3041" s="34">
        <v>1</v>
      </c>
      <c r="J3041" s="35"/>
      <c r="K3041" s="27">
        <f>ROUND(K3052,2)</f>
        <v>0</v>
      </c>
      <c r="L3041" s="1"/>
      <c r="M3041" s="1"/>
      <c r="N3041" s="1"/>
      <c r="O3041" s="1"/>
      <c r="P3041" s="1"/>
      <c r="Q3041" s="1"/>
      <c r="R3041" s="1"/>
      <c r="S3041" s="1"/>
      <c r="T3041" s="1"/>
      <c r="U3041" s="1"/>
      <c r="V3041" s="1"/>
      <c r="W3041" s="1"/>
      <c r="X3041" s="1"/>
      <c r="Y3041" s="1"/>
      <c r="Z3041" s="1"/>
      <c r="AA3041" s="1"/>
    </row>
    <row r="3042" spans="1:27" x14ac:dyDescent="0.25">
      <c r="B3042" s="28" t="s">
        <v>813</v>
      </c>
    </row>
    <row r="3043" spans="1:27" x14ac:dyDescent="0.25">
      <c r="B3043" t="s">
        <v>850</v>
      </c>
      <c r="C3043" t="s">
        <v>815</v>
      </c>
      <c r="D3043" t="s">
        <v>851</v>
      </c>
      <c r="E3043" s="12">
        <v>5</v>
      </c>
      <c r="F3043" t="s">
        <v>817</v>
      </c>
      <c r="G3043" t="s">
        <v>818</v>
      </c>
      <c r="H3043" s="13">
        <v>0</v>
      </c>
      <c r="I3043" t="s">
        <v>819</v>
      </c>
      <c r="J3043" s="14">
        <f>ROUND(E3043/I3041* H3043,5)</f>
        <v>0</v>
      </c>
      <c r="K3043" s="15"/>
    </row>
    <row r="3044" spans="1:27" x14ac:dyDescent="0.25">
      <c r="B3044" t="s">
        <v>848</v>
      </c>
      <c r="C3044" t="s">
        <v>815</v>
      </c>
      <c r="D3044" t="s">
        <v>849</v>
      </c>
      <c r="E3044" s="12">
        <v>5</v>
      </c>
      <c r="F3044" t="s">
        <v>817</v>
      </c>
      <c r="G3044" t="s">
        <v>818</v>
      </c>
      <c r="H3044" s="13">
        <v>0</v>
      </c>
      <c r="I3044" t="s">
        <v>819</v>
      </c>
      <c r="J3044" s="14">
        <f>ROUND(E3044/I3041* H3044,5)</f>
        <v>0</v>
      </c>
      <c r="K3044" s="15"/>
    </row>
    <row r="3045" spans="1:27" x14ac:dyDescent="0.25">
      <c r="D3045" s="16" t="s">
        <v>820</v>
      </c>
      <c r="E3045" s="15"/>
      <c r="H3045" s="15"/>
      <c r="K3045" s="13">
        <f>SUM(J3043:J3044)</f>
        <v>0</v>
      </c>
    </row>
    <row r="3046" spans="1:27" x14ac:dyDescent="0.25">
      <c r="B3046" s="28" t="s">
        <v>825</v>
      </c>
      <c r="E3046" s="15"/>
      <c r="H3046" s="15"/>
      <c r="K3046" s="15"/>
    </row>
    <row r="3047" spans="1:27" x14ac:dyDescent="0.25">
      <c r="B3047" t="s">
        <v>1826</v>
      </c>
      <c r="C3047" t="s">
        <v>17</v>
      </c>
      <c r="D3047" t="s">
        <v>1827</v>
      </c>
      <c r="E3047" s="12">
        <v>1</v>
      </c>
      <c r="G3047" t="s">
        <v>818</v>
      </c>
      <c r="H3047" s="13">
        <v>0</v>
      </c>
      <c r="I3047" t="s">
        <v>819</v>
      </c>
      <c r="J3047" s="14">
        <f>ROUND(E3047* H3047,5)</f>
        <v>0</v>
      </c>
      <c r="K3047" s="15"/>
    </row>
    <row r="3048" spans="1:27" x14ac:dyDescent="0.25">
      <c r="D3048" s="16" t="s">
        <v>833</v>
      </c>
      <c r="E3048" s="15"/>
      <c r="H3048" s="15"/>
      <c r="K3048" s="13">
        <f>SUM(J3047:J3047)</f>
        <v>0</v>
      </c>
    </row>
    <row r="3049" spans="1:27" x14ac:dyDescent="0.25">
      <c r="E3049" s="15"/>
      <c r="H3049" s="15"/>
      <c r="K3049" s="15"/>
    </row>
    <row r="3050" spans="1:27" x14ac:dyDescent="0.25">
      <c r="D3050" s="16" t="s">
        <v>835</v>
      </c>
      <c r="E3050" s="15"/>
      <c r="H3050" s="15">
        <v>1.5</v>
      </c>
      <c r="I3050" t="s">
        <v>836</v>
      </c>
      <c r="J3050">
        <f>ROUND(H3050/100*K3045,5)</f>
        <v>0</v>
      </c>
      <c r="K3050" s="15"/>
    </row>
    <row r="3051" spans="1:27" x14ac:dyDescent="0.25">
      <c r="D3051" s="16" t="s">
        <v>834</v>
      </c>
      <c r="E3051" s="15"/>
      <c r="H3051" s="15"/>
      <c r="K3051" s="17">
        <f>SUM(J3042:J3050)</f>
        <v>0</v>
      </c>
    </row>
    <row r="3052" spans="1:27" x14ac:dyDescent="0.25">
      <c r="D3052" s="16" t="s">
        <v>837</v>
      </c>
      <c r="E3052" s="15"/>
      <c r="H3052" s="15"/>
      <c r="K3052" s="17">
        <f>SUM(K3051:K3051)</f>
        <v>0</v>
      </c>
    </row>
    <row r="3054" spans="1:27" ht="45" customHeight="1" x14ac:dyDescent="0.25">
      <c r="A3054" s="25" t="s">
        <v>1828</v>
      </c>
      <c r="B3054" s="25" t="s">
        <v>706</v>
      </c>
      <c r="C3054" s="1" t="s">
        <v>17</v>
      </c>
      <c r="D3054" s="32" t="s">
        <v>707</v>
      </c>
      <c r="E3054" s="33"/>
      <c r="F3054" s="33"/>
      <c r="G3054" s="1"/>
      <c r="H3054" s="26" t="s">
        <v>812</v>
      </c>
      <c r="I3054" s="34">
        <v>1</v>
      </c>
      <c r="J3054" s="35"/>
      <c r="K3054" s="27">
        <f>ROUND(K3065,2)</f>
        <v>0</v>
      </c>
      <c r="L3054" s="1"/>
      <c r="M3054" s="1"/>
      <c r="N3054" s="1"/>
      <c r="O3054" s="1"/>
      <c r="P3054" s="1"/>
      <c r="Q3054" s="1"/>
      <c r="R3054" s="1"/>
      <c r="S3054" s="1"/>
      <c r="T3054" s="1"/>
      <c r="U3054" s="1"/>
      <c r="V3054" s="1"/>
      <c r="W3054" s="1"/>
      <c r="X3054" s="1"/>
      <c r="Y3054" s="1"/>
      <c r="Z3054" s="1"/>
      <c r="AA3054" s="1"/>
    </row>
    <row r="3055" spans="1:27" x14ac:dyDescent="0.25">
      <c r="B3055" s="28" t="s">
        <v>813</v>
      </c>
    </row>
    <row r="3056" spans="1:27" x14ac:dyDescent="0.25">
      <c r="B3056" t="s">
        <v>850</v>
      </c>
      <c r="C3056" t="s">
        <v>815</v>
      </c>
      <c r="D3056" t="s">
        <v>851</v>
      </c>
      <c r="E3056" s="12">
        <v>0.5</v>
      </c>
      <c r="F3056" t="s">
        <v>817</v>
      </c>
      <c r="G3056" t="s">
        <v>818</v>
      </c>
      <c r="H3056" s="13">
        <v>0</v>
      </c>
      <c r="I3056" t="s">
        <v>819</v>
      </c>
      <c r="J3056" s="14">
        <f>ROUND(E3056/I3054* H3056,5)</f>
        <v>0</v>
      </c>
      <c r="K3056" s="15"/>
    </row>
    <row r="3057" spans="1:27" x14ac:dyDescent="0.25">
      <c r="B3057" t="s">
        <v>848</v>
      </c>
      <c r="C3057" t="s">
        <v>815</v>
      </c>
      <c r="D3057" t="s">
        <v>849</v>
      </c>
      <c r="E3057" s="12">
        <v>0.5</v>
      </c>
      <c r="F3057" t="s">
        <v>817</v>
      </c>
      <c r="G3057" t="s">
        <v>818</v>
      </c>
      <c r="H3057" s="13">
        <v>0</v>
      </c>
      <c r="I3057" t="s">
        <v>819</v>
      </c>
      <c r="J3057" s="14">
        <f>ROUND(E3057/I3054* H3057,5)</f>
        <v>0</v>
      </c>
      <c r="K3057" s="15"/>
    </row>
    <row r="3058" spans="1:27" x14ac:dyDescent="0.25">
      <c r="D3058" s="16" t="s">
        <v>820</v>
      </c>
      <c r="E3058" s="15"/>
      <c r="H3058" s="15"/>
      <c r="K3058" s="13">
        <f>SUM(J3056:J3057)</f>
        <v>0</v>
      </c>
    </row>
    <row r="3059" spans="1:27" x14ac:dyDescent="0.25">
      <c r="B3059" s="28" t="s">
        <v>825</v>
      </c>
      <c r="E3059" s="15"/>
      <c r="H3059" s="15"/>
      <c r="K3059" s="15"/>
    </row>
    <row r="3060" spans="1:27" x14ac:dyDescent="0.25">
      <c r="B3060" t="s">
        <v>1829</v>
      </c>
      <c r="C3060" t="s">
        <v>17</v>
      </c>
      <c r="D3060" t="s">
        <v>1830</v>
      </c>
      <c r="E3060" s="12">
        <v>1</v>
      </c>
      <c r="G3060" t="s">
        <v>818</v>
      </c>
      <c r="H3060" s="13">
        <v>0</v>
      </c>
      <c r="I3060" t="s">
        <v>819</v>
      </c>
      <c r="J3060" s="14">
        <f>ROUND(E3060* H3060,5)</f>
        <v>0</v>
      </c>
      <c r="K3060" s="15"/>
    </row>
    <row r="3061" spans="1:27" x14ac:dyDescent="0.25">
      <c r="D3061" s="16" t="s">
        <v>833</v>
      </c>
      <c r="E3061" s="15"/>
      <c r="H3061" s="15"/>
      <c r="K3061" s="13">
        <f>SUM(J3060:J3060)</f>
        <v>0</v>
      </c>
    </row>
    <row r="3062" spans="1:27" x14ac:dyDescent="0.25">
      <c r="E3062" s="15"/>
      <c r="H3062" s="15"/>
      <c r="K3062" s="15"/>
    </row>
    <row r="3063" spans="1:27" x14ac:dyDescent="0.25">
      <c r="D3063" s="16" t="s">
        <v>835</v>
      </c>
      <c r="E3063" s="15"/>
      <c r="H3063" s="15">
        <v>1.5</v>
      </c>
      <c r="I3063" t="s">
        <v>836</v>
      </c>
      <c r="J3063">
        <f>ROUND(H3063/100*K3058,5)</f>
        <v>0</v>
      </c>
      <c r="K3063" s="15"/>
    </row>
    <row r="3064" spans="1:27" x14ac:dyDescent="0.25">
      <c r="D3064" s="16" t="s">
        <v>834</v>
      </c>
      <c r="E3064" s="15"/>
      <c r="H3064" s="15"/>
      <c r="K3064" s="17">
        <f>SUM(J3055:J3063)</f>
        <v>0</v>
      </c>
    </row>
    <row r="3065" spans="1:27" x14ac:dyDescent="0.25">
      <c r="D3065" s="16" t="s">
        <v>837</v>
      </c>
      <c r="E3065" s="15"/>
      <c r="H3065" s="15"/>
      <c r="K3065" s="17">
        <f>SUM(K3064:K3064)</f>
        <v>0</v>
      </c>
    </row>
    <row r="3067" spans="1:27" ht="45" customHeight="1" x14ac:dyDescent="0.25">
      <c r="A3067" s="25" t="s">
        <v>1831</v>
      </c>
      <c r="B3067" s="25" t="s">
        <v>692</v>
      </c>
      <c r="C3067" s="1" t="s">
        <v>17</v>
      </c>
      <c r="D3067" s="32" t="s">
        <v>693</v>
      </c>
      <c r="E3067" s="33"/>
      <c r="F3067" s="33"/>
      <c r="G3067" s="1"/>
      <c r="H3067" s="26" t="s">
        <v>812</v>
      </c>
      <c r="I3067" s="34">
        <v>1</v>
      </c>
      <c r="J3067" s="35"/>
      <c r="K3067" s="27">
        <f>ROUND(K3078,2)</f>
        <v>0</v>
      </c>
      <c r="L3067" s="1"/>
      <c r="M3067" s="1"/>
      <c r="N3067" s="1"/>
      <c r="O3067" s="1"/>
      <c r="P3067" s="1"/>
      <c r="Q3067" s="1"/>
      <c r="R3067" s="1"/>
      <c r="S3067" s="1"/>
      <c r="T3067" s="1"/>
      <c r="U3067" s="1"/>
      <c r="V3067" s="1"/>
      <c r="W3067" s="1"/>
      <c r="X3067" s="1"/>
      <c r="Y3067" s="1"/>
      <c r="Z3067" s="1"/>
      <c r="AA3067" s="1"/>
    </row>
    <row r="3068" spans="1:27" x14ac:dyDescent="0.25">
      <c r="B3068" s="28" t="s">
        <v>813</v>
      </c>
    </row>
    <row r="3069" spans="1:27" x14ac:dyDescent="0.25">
      <c r="B3069" t="s">
        <v>850</v>
      </c>
      <c r="C3069" t="s">
        <v>815</v>
      </c>
      <c r="D3069" t="s">
        <v>851</v>
      </c>
      <c r="E3069" s="12">
        <v>0.13300000000000001</v>
      </c>
      <c r="F3069" t="s">
        <v>817</v>
      </c>
      <c r="G3069" t="s">
        <v>818</v>
      </c>
      <c r="H3069" s="13">
        <v>0</v>
      </c>
      <c r="I3069" t="s">
        <v>819</v>
      </c>
      <c r="J3069" s="14">
        <f>ROUND(E3069/I3067* H3069,5)</f>
        <v>0</v>
      </c>
      <c r="K3069" s="15"/>
    </row>
    <row r="3070" spans="1:27" x14ac:dyDescent="0.25">
      <c r="B3070" t="s">
        <v>848</v>
      </c>
      <c r="C3070" t="s">
        <v>815</v>
      </c>
      <c r="D3070" t="s">
        <v>849</v>
      </c>
      <c r="E3070" s="12">
        <v>0.17</v>
      </c>
      <c r="F3070" t="s">
        <v>817</v>
      </c>
      <c r="G3070" t="s">
        <v>818</v>
      </c>
      <c r="H3070" s="13">
        <v>0</v>
      </c>
      <c r="I3070" t="s">
        <v>819</v>
      </c>
      <c r="J3070" s="14">
        <f>ROUND(E3070/I3067* H3070,5)</f>
        <v>0</v>
      </c>
      <c r="K3070" s="15"/>
    </row>
    <row r="3071" spans="1:27" x14ac:dyDescent="0.25">
      <c r="D3071" s="16" t="s">
        <v>820</v>
      </c>
      <c r="E3071" s="15"/>
      <c r="H3071" s="15"/>
      <c r="K3071" s="13">
        <f>SUM(J3069:J3070)</f>
        <v>0</v>
      </c>
    </row>
    <row r="3072" spans="1:27" x14ac:dyDescent="0.25">
      <c r="B3072" s="28" t="s">
        <v>825</v>
      </c>
      <c r="E3072" s="15"/>
      <c r="H3072" s="15"/>
      <c r="K3072" s="15"/>
    </row>
    <row r="3073" spans="1:27" x14ac:dyDescent="0.25">
      <c r="B3073" t="s">
        <v>1832</v>
      </c>
      <c r="C3073" t="s">
        <v>17</v>
      </c>
      <c r="D3073" t="s">
        <v>1833</v>
      </c>
      <c r="E3073" s="12">
        <v>1</v>
      </c>
      <c r="G3073" t="s">
        <v>818</v>
      </c>
      <c r="H3073" s="13">
        <v>0</v>
      </c>
      <c r="I3073" t="s">
        <v>819</v>
      </c>
      <c r="J3073" s="14">
        <f>ROUND(E3073* H3073,5)</f>
        <v>0</v>
      </c>
      <c r="K3073" s="15"/>
    </row>
    <row r="3074" spans="1:27" x14ac:dyDescent="0.25">
      <c r="D3074" s="16" t="s">
        <v>833</v>
      </c>
      <c r="E3074" s="15"/>
      <c r="H3074" s="15"/>
      <c r="K3074" s="13">
        <f>SUM(J3073:J3073)</f>
        <v>0</v>
      </c>
    </row>
    <row r="3075" spans="1:27" x14ac:dyDescent="0.25">
      <c r="E3075" s="15"/>
      <c r="H3075" s="15"/>
      <c r="K3075" s="15"/>
    </row>
    <row r="3076" spans="1:27" x14ac:dyDescent="0.25">
      <c r="D3076" s="16" t="s">
        <v>835</v>
      </c>
      <c r="E3076" s="15"/>
      <c r="H3076" s="15">
        <v>1.5</v>
      </c>
      <c r="I3076" t="s">
        <v>836</v>
      </c>
      <c r="J3076">
        <f>ROUND(H3076/100*K3071,5)</f>
        <v>0</v>
      </c>
      <c r="K3076" s="15"/>
    </row>
    <row r="3077" spans="1:27" x14ac:dyDescent="0.25">
      <c r="D3077" s="16" t="s">
        <v>834</v>
      </c>
      <c r="E3077" s="15"/>
      <c r="H3077" s="15"/>
      <c r="K3077" s="17">
        <f>SUM(J3068:J3076)</f>
        <v>0</v>
      </c>
    </row>
    <row r="3078" spans="1:27" x14ac:dyDescent="0.25">
      <c r="D3078" s="16" t="s">
        <v>837</v>
      </c>
      <c r="E3078" s="15"/>
      <c r="H3078" s="15"/>
      <c r="K3078" s="17">
        <f>SUM(K3077:K3077)</f>
        <v>0</v>
      </c>
    </row>
    <row r="3080" spans="1:27" ht="45" customHeight="1" x14ac:dyDescent="0.25">
      <c r="A3080" s="25" t="s">
        <v>1834</v>
      </c>
      <c r="B3080" s="25" t="s">
        <v>694</v>
      </c>
      <c r="C3080" s="1" t="s">
        <v>65</v>
      </c>
      <c r="D3080" s="32" t="s">
        <v>695</v>
      </c>
      <c r="E3080" s="33"/>
      <c r="F3080" s="33"/>
      <c r="G3080" s="1"/>
      <c r="H3080" s="26" t="s">
        <v>812</v>
      </c>
      <c r="I3080" s="34">
        <v>1</v>
      </c>
      <c r="J3080" s="35"/>
      <c r="K3080" s="27">
        <f>ROUND(K3091,2)</f>
        <v>0</v>
      </c>
      <c r="L3080" s="1"/>
      <c r="M3080" s="1"/>
      <c r="N3080" s="1"/>
      <c r="O3080" s="1"/>
      <c r="P3080" s="1"/>
      <c r="Q3080" s="1"/>
      <c r="R3080" s="1"/>
      <c r="S3080" s="1"/>
      <c r="T3080" s="1"/>
      <c r="U3080" s="1"/>
      <c r="V3080" s="1"/>
      <c r="W3080" s="1"/>
      <c r="X3080" s="1"/>
      <c r="Y3080" s="1"/>
      <c r="Z3080" s="1"/>
      <c r="AA3080" s="1"/>
    </row>
    <row r="3081" spans="1:27" x14ac:dyDescent="0.25">
      <c r="B3081" s="28" t="s">
        <v>813</v>
      </c>
    </row>
    <row r="3082" spans="1:27" x14ac:dyDescent="0.25">
      <c r="B3082" t="s">
        <v>850</v>
      </c>
      <c r="C3082" t="s">
        <v>815</v>
      </c>
      <c r="D3082" t="s">
        <v>851</v>
      </c>
      <c r="E3082" s="12">
        <v>1.4999999999999999E-2</v>
      </c>
      <c r="F3082" t="s">
        <v>817</v>
      </c>
      <c r="G3082" t="s">
        <v>818</v>
      </c>
      <c r="H3082" s="13">
        <v>0</v>
      </c>
      <c r="I3082" t="s">
        <v>819</v>
      </c>
      <c r="J3082" s="14">
        <f>ROUND(E3082/I3080* H3082,5)</f>
        <v>0</v>
      </c>
      <c r="K3082" s="15"/>
    </row>
    <row r="3083" spans="1:27" x14ac:dyDescent="0.25">
      <c r="B3083" t="s">
        <v>848</v>
      </c>
      <c r="C3083" t="s">
        <v>815</v>
      </c>
      <c r="D3083" t="s">
        <v>849</v>
      </c>
      <c r="E3083" s="12">
        <v>1.4999999999999999E-2</v>
      </c>
      <c r="F3083" t="s">
        <v>817</v>
      </c>
      <c r="G3083" t="s">
        <v>818</v>
      </c>
      <c r="H3083" s="13">
        <v>0</v>
      </c>
      <c r="I3083" t="s">
        <v>819</v>
      </c>
      <c r="J3083" s="14">
        <f>ROUND(E3083/I3080* H3083,5)</f>
        <v>0</v>
      </c>
      <c r="K3083" s="15"/>
    </row>
    <row r="3084" spans="1:27" x14ac:dyDescent="0.25">
      <c r="D3084" s="16" t="s">
        <v>820</v>
      </c>
      <c r="E3084" s="15"/>
      <c r="H3084" s="15"/>
      <c r="K3084" s="13">
        <f>SUM(J3082:J3083)</f>
        <v>0</v>
      </c>
    </row>
    <row r="3085" spans="1:27" x14ac:dyDescent="0.25">
      <c r="B3085" s="28" t="s">
        <v>825</v>
      </c>
      <c r="E3085" s="15"/>
      <c r="H3085" s="15"/>
      <c r="K3085" s="15"/>
    </row>
    <row r="3086" spans="1:27" x14ac:dyDescent="0.25">
      <c r="B3086" t="s">
        <v>1835</v>
      </c>
      <c r="C3086" t="s">
        <v>65</v>
      </c>
      <c r="D3086" t="s">
        <v>1836</v>
      </c>
      <c r="E3086" s="12">
        <v>1.05</v>
      </c>
      <c r="G3086" t="s">
        <v>818</v>
      </c>
      <c r="H3086" s="13">
        <v>0</v>
      </c>
      <c r="I3086" t="s">
        <v>819</v>
      </c>
      <c r="J3086" s="14">
        <f>ROUND(E3086* H3086,5)</f>
        <v>0</v>
      </c>
      <c r="K3086" s="15"/>
    </row>
    <row r="3087" spans="1:27" x14ac:dyDescent="0.25">
      <c r="D3087" s="16" t="s">
        <v>833</v>
      </c>
      <c r="E3087" s="15"/>
      <c r="H3087" s="15"/>
      <c r="K3087" s="13">
        <f>SUM(J3086:J3086)</f>
        <v>0</v>
      </c>
    </row>
    <row r="3088" spans="1:27" x14ac:dyDescent="0.25">
      <c r="E3088" s="15"/>
      <c r="H3088" s="15"/>
      <c r="K3088" s="15"/>
    </row>
    <row r="3089" spans="1:27" x14ac:dyDescent="0.25">
      <c r="D3089" s="16" t="s">
        <v>835</v>
      </c>
      <c r="E3089" s="15"/>
      <c r="H3089" s="15">
        <v>1.5</v>
      </c>
      <c r="I3089" t="s">
        <v>836</v>
      </c>
      <c r="J3089">
        <f>ROUND(H3089/100*K3084,5)</f>
        <v>0</v>
      </c>
      <c r="K3089" s="15"/>
    </row>
    <row r="3090" spans="1:27" x14ac:dyDescent="0.25">
      <c r="D3090" s="16" t="s">
        <v>834</v>
      </c>
      <c r="E3090" s="15"/>
      <c r="H3090" s="15"/>
      <c r="K3090" s="17">
        <f>SUM(J3081:J3089)</f>
        <v>0</v>
      </c>
    </row>
    <row r="3091" spans="1:27" x14ac:dyDescent="0.25">
      <c r="D3091" s="16" t="s">
        <v>837</v>
      </c>
      <c r="E3091" s="15"/>
      <c r="H3091" s="15"/>
      <c r="K3091" s="17">
        <f>SUM(K3090:K3090)</f>
        <v>0</v>
      </c>
    </row>
    <row r="3093" spans="1:27" ht="45" customHeight="1" x14ac:dyDescent="0.25">
      <c r="A3093" s="25" t="s">
        <v>1837</v>
      </c>
      <c r="B3093" s="25" t="s">
        <v>696</v>
      </c>
      <c r="C3093" s="1" t="s">
        <v>17</v>
      </c>
      <c r="D3093" s="32" t="s">
        <v>697</v>
      </c>
      <c r="E3093" s="33"/>
      <c r="F3093" s="33"/>
      <c r="G3093" s="1"/>
      <c r="H3093" s="26" t="s">
        <v>812</v>
      </c>
      <c r="I3093" s="34">
        <v>1</v>
      </c>
      <c r="J3093" s="35"/>
      <c r="K3093" s="27">
        <f>ROUND(K3104,2)</f>
        <v>0</v>
      </c>
      <c r="L3093" s="1"/>
      <c r="M3093" s="1"/>
      <c r="N3093" s="1"/>
      <c r="O3093" s="1"/>
      <c r="P3093" s="1"/>
      <c r="Q3093" s="1"/>
      <c r="R3093" s="1"/>
      <c r="S3093" s="1"/>
      <c r="T3093" s="1"/>
      <c r="U3093" s="1"/>
      <c r="V3093" s="1"/>
      <c r="W3093" s="1"/>
      <c r="X3093" s="1"/>
      <c r="Y3093" s="1"/>
      <c r="Z3093" s="1"/>
      <c r="AA3093" s="1"/>
    </row>
    <row r="3094" spans="1:27" x14ac:dyDescent="0.25">
      <c r="B3094" s="28" t="s">
        <v>813</v>
      </c>
    </row>
    <row r="3095" spans="1:27" x14ac:dyDescent="0.25">
      <c r="B3095" t="s">
        <v>848</v>
      </c>
      <c r="C3095" t="s">
        <v>815</v>
      </c>
      <c r="D3095" t="s">
        <v>849</v>
      </c>
      <c r="E3095" s="12">
        <v>0.2</v>
      </c>
      <c r="F3095" t="s">
        <v>817</v>
      </c>
      <c r="G3095" t="s">
        <v>818</v>
      </c>
      <c r="H3095" s="13">
        <v>0</v>
      </c>
      <c r="I3095" t="s">
        <v>819</v>
      </c>
      <c r="J3095" s="14">
        <f>ROUND(E3095/I3093* H3095,5)</f>
        <v>0</v>
      </c>
      <c r="K3095" s="15"/>
    </row>
    <row r="3096" spans="1:27" x14ac:dyDescent="0.25">
      <c r="B3096" t="s">
        <v>850</v>
      </c>
      <c r="C3096" t="s">
        <v>815</v>
      </c>
      <c r="D3096" t="s">
        <v>851</v>
      </c>
      <c r="E3096" s="12">
        <v>0.2</v>
      </c>
      <c r="F3096" t="s">
        <v>817</v>
      </c>
      <c r="G3096" t="s">
        <v>818</v>
      </c>
      <c r="H3096" s="13">
        <v>0</v>
      </c>
      <c r="I3096" t="s">
        <v>819</v>
      </c>
      <c r="J3096" s="14">
        <f>ROUND(E3096/I3093* H3096,5)</f>
        <v>0</v>
      </c>
      <c r="K3096" s="15"/>
    </row>
    <row r="3097" spans="1:27" x14ac:dyDescent="0.25">
      <c r="D3097" s="16" t="s">
        <v>820</v>
      </c>
      <c r="E3097" s="15"/>
      <c r="H3097" s="15"/>
      <c r="K3097" s="13">
        <f>SUM(J3095:J3096)</f>
        <v>0</v>
      </c>
    </row>
    <row r="3098" spans="1:27" x14ac:dyDescent="0.25">
      <c r="B3098" s="28" t="s">
        <v>825</v>
      </c>
      <c r="E3098" s="15"/>
      <c r="H3098" s="15"/>
      <c r="K3098" s="15"/>
    </row>
    <row r="3099" spans="1:27" x14ac:dyDescent="0.25">
      <c r="B3099" t="s">
        <v>1838</v>
      </c>
      <c r="C3099" t="s">
        <v>17</v>
      </c>
      <c r="D3099" t="s">
        <v>1839</v>
      </c>
      <c r="E3099" s="12">
        <v>1</v>
      </c>
      <c r="G3099" t="s">
        <v>818</v>
      </c>
      <c r="H3099" s="13">
        <v>0</v>
      </c>
      <c r="I3099" t="s">
        <v>819</v>
      </c>
      <c r="J3099" s="14">
        <f>ROUND(E3099* H3099,5)</f>
        <v>0</v>
      </c>
      <c r="K3099" s="15"/>
    </row>
    <row r="3100" spans="1:27" x14ac:dyDescent="0.25">
      <c r="D3100" s="16" t="s">
        <v>833</v>
      </c>
      <c r="E3100" s="15"/>
      <c r="H3100" s="15"/>
      <c r="K3100" s="13">
        <f>SUM(J3099:J3099)</f>
        <v>0</v>
      </c>
    </row>
    <row r="3101" spans="1:27" x14ac:dyDescent="0.25">
      <c r="E3101" s="15"/>
      <c r="H3101" s="15"/>
      <c r="K3101" s="15"/>
    </row>
    <row r="3102" spans="1:27" x14ac:dyDescent="0.25">
      <c r="D3102" s="16" t="s">
        <v>835</v>
      </c>
      <c r="E3102" s="15"/>
      <c r="H3102" s="15">
        <v>1.5</v>
      </c>
      <c r="I3102" t="s">
        <v>836</v>
      </c>
      <c r="J3102">
        <f>ROUND(H3102/100*K3097,5)</f>
        <v>0</v>
      </c>
      <c r="K3102" s="15"/>
    </row>
    <row r="3103" spans="1:27" x14ac:dyDescent="0.25">
      <c r="D3103" s="16" t="s">
        <v>834</v>
      </c>
      <c r="E3103" s="15"/>
      <c r="H3103" s="15"/>
      <c r="K3103" s="17">
        <f>SUM(J3094:J3102)</f>
        <v>0</v>
      </c>
    </row>
    <row r="3104" spans="1:27" x14ac:dyDescent="0.25">
      <c r="D3104" s="16" t="s">
        <v>837</v>
      </c>
      <c r="E3104" s="15"/>
      <c r="H3104" s="15"/>
      <c r="K3104" s="17">
        <f>SUM(K3103:K3103)</f>
        <v>0</v>
      </c>
    </row>
    <row r="3106" spans="1:27" ht="45" customHeight="1" x14ac:dyDescent="0.25">
      <c r="A3106" s="25" t="s">
        <v>1840</v>
      </c>
      <c r="B3106" s="25" t="s">
        <v>700</v>
      </c>
      <c r="C3106" s="1" t="s">
        <v>17</v>
      </c>
      <c r="D3106" s="32" t="s">
        <v>701</v>
      </c>
      <c r="E3106" s="33"/>
      <c r="F3106" s="33"/>
      <c r="G3106" s="1"/>
      <c r="H3106" s="26" t="s">
        <v>812</v>
      </c>
      <c r="I3106" s="34">
        <v>1</v>
      </c>
      <c r="J3106" s="35"/>
      <c r="K3106" s="27">
        <f>ROUND(K3117,2)</f>
        <v>0</v>
      </c>
      <c r="L3106" s="1"/>
      <c r="M3106" s="1"/>
      <c r="N3106" s="1"/>
      <c r="O3106" s="1"/>
      <c r="P3106" s="1"/>
      <c r="Q3106" s="1"/>
      <c r="R3106" s="1"/>
      <c r="S3106" s="1"/>
      <c r="T3106" s="1"/>
      <c r="U3106" s="1"/>
      <c r="V3106" s="1"/>
      <c r="W3106" s="1"/>
      <c r="X3106" s="1"/>
      <c r="Y3106" s="1"/>
      <c r="Z3106" s="1"/>
      <c r="AA3106" s="1"/>
    </row>
    <row r="3107" spans="1:27" x14ac:dyDescent="0.25">
      <c r="B3107" s="28" t="s">
        <v>813</v>
      </c>
    </row>
    <row r="3108" spans="1:27" x14ac:dyDescent="0.25">
      <c r="B3108" t="s">
        <v>848</v>
      </c>
      <c r="C3108" t="s">
        <v>815</v>
      </c>
      <c r="D3108" t="s">
        <v>849</v>
      </c>
      <c r="E3108" s="12">
        <v>0.1</v>
      </c>
      <c r="F3108" t="s">
        <v>817</v>
      </c>
      <c r="G3108" t="s">
        <v>818</v>
      </c>
      <c r="H3108" s="13">
        <v>0</v>
      </c>
      <c r="I3108" t="s">
        <v>819</v>
      </c>
      <c r="J3108" s="14">
        <f>ROUND(E3108/I3106* H3108,5)</f>
        <v>0</v>
      </c>
      <c r="K3108" s="15"/>
    </row>
    <row r="3109" spans="1:27" x14ac:dyDescent="0.25">
      <c r="B3109" t="s">
        <v>850</v>
      </c>
      <c r="C3109" t="s">
        <v>815</v>
      </c>
      <c r="D3109" t="s">
        <v>851</v>
      </c>
      <c r="E3109" s="12">
        <v>0.1</v>
      </c>
      <c r="F3109" t="s">
        <v>817</v>
      </c>
      <c r="G3109" t="s">
        <v>818</v>
      </c>
      <c r="H3109" s="13">
        <v>0</v>
      </c>
      <c r="I3109" t="s">
        <v>819</v>
      </c>
      <c r="J3109" s="14">
        <f>ROUND(E3109/I3106* H3109,5)</f>
        <v>0</v>
      </c>
      <c r="K3109" s="15"/>
    </row>
    <row r="3110" spans="1:27" x14ac:dyDescent="0.25">
      <c r="D3110" s="16" t="s">
        <v>820</v>
      </c>
      <c r="E3110" s="15"/>
      <c r="H3110" s="15"/>
      <c r="K3110" s="13">
        <f>SUM(J3108:J3109)</f>
        <v>0</v>
      </c>
    </row>
    <row r="3111" spans="1:27" x14ac:dyDescent="0.25">
      <c r="B3111" s="28" t="s">
        <v>825</v>
      </c>
      <c r="E3111" s="15"/>
      <c r="H3111" s="15"/>
      <c r="K3111" s="15"/>
    </row>
    <row r="3112" spans="1:27" x14ac:dyDescent="0.25">
      <c r="B3112" t="s">
        <v>1841</v>
      </c>
      <c r="C3112" t="s">
        <v>17</v>
      </c>
      <c r="D3112" t="s">
        <v>1842</v>
      </c>
      <c r="E3112" s="12">
        <v>1</v>
      </c>
      <c r="G3112" t="s">
        <v>818</v>
      </c>
      <c r="H3112" s="13">
        <v>0</v>
      </c>
      <c r="I3112" t="s">
        <v>819</v>
      </c>
      <c r="J3112" s="14">
        <f>ROUND(E3112* H3112,5)</f>
        <v>0</v>
      </c>
      <c r="K3112" s="15"/>
    </row>
    <row r="3113" spans="1:27" x14ac:dyDescent="0.25">
      <c r="D3113" s="16" t="s">
        <v>833</v>
      </c>
      <c r="E3113" s="15"/>
      <c r="H3113" s="15"/>
      <c r="K3113" s="13">
        <f>SUM(J3112:J3112)</f>
        <v>0</v>
      </c>
    </row>
    <row r="3114" spans="1:27" x14ac:dyDescent="0.25">
      <c r="E3114" s="15"/>
      <c r="H3114" s="15"/>
      <c r="K3114" s="15"/>
    </row>
    <row r="3115" spans="1:27" x14ac:dyDescent="0.25">
      <c r="D3115" s="16" t="s">
        <v>835</v>
      </c>
      <c r="E3115" s="15"/>
      <c r="H3115" s="15">
        <v>1.5</v>
      </c>
      <c r="I3115" t="s">
        <v>836</v>
      </c>
      <c r="J3115">
        <f>ROUND(H3115/100*K3110,5)</f>
        <v>0</v>
      </c>
      <c r="K3115" s="15"/>
    </row>
    <row r="3116" spans="1:27" x14ac:dyDescent="0.25">
      <c r="D3116" s="16" t="s">
        <v>834</v>
      </c>
      <c r="E3116" s="15"/>
      <c r="H3116" s="15"/>
      <c r="K3116" s="17">
        <f>SUM(J3107:J3115)</f>
        <v>0</v>
      </c>
    </row>
    <row r="3117" spans="1:27" x14ac:dyDescent="0.25">
      <c r="D3117" s="16" t="s">
        <v>837</v>
      </c>
      <c r="E3117" s="15"/>
      <c r="H3117" s="15"/>
      <c r="K3117" s="17">
        <f>SUM(K3116:K3116)</f>
        <v>0</v>
      </c>
    </row>
    <row r="3119" spans="1:27" ht="45" customHeight="1" x14ac:dyDescent="0.25">
      <c r="A3119" s="25" t="s">
        <v>1843</v>
      </c>
      <c r="B3119" s="25" t="s">
        <v>702</v>
      </c>
      <c r="C3119" s="1" t="s">
        <v>17</v>
      </c>
      <c r="D3119" s="32" t="s">
        <v>703</v>
      </c>
      <c r="E3119" s="33"/>
      <c r="F3119" s="33"/>
      <c r="G3119" s="1"/>
      <c r="H3119" s="26" t="s">
        <v>812</v>
      </c>
      <c r="I3119" s="34">
        <v>1</v>
      </c>
      <c r="J3119" s="35"/>
      <c r="K3119" s="27">
        <f>ROUND(K3130,2)</f>
        <v>0</v>
      </c>
      <c r="L3119" s="1"/>
      <c r="M3119" s="1"/>
      <c r="N3119" s="1"/>
      <c r="O3119" s="1"/>
      <c r="P3119" s="1"/>
      <c r="Q3119" s="1"/>
      <c r="R3119" s="1"/>
      <c r="S3119" s="1"/>
      <c r="T3119" s="1"/>
      <c r="U3119" s="1"/>
      <c r="V3119" s="1"/>
      <c r="W3119" s="1"/>
      <c r="X3119" s="1"/>
      <c r="Y3119" s="1"/>
      <c r="Z3119" s="1"/>
      <c r="AA3119" s="1"/>
    </row>
    <row r="3120" spans="1:27" x14ac:dyDescent="0.25">
      <c r="B3120" s="28" t="s">
        <v>813</v>
      </c>
    </row>
    <row r="3121" spans="1:27" x14ac:dyDescent="0.25">
      <c r="B3121" t="s">
        <v>850</v>
      </c>
      <c r="C3121" t="s">
        <v>815</v>
      </c>
      <c r="D3121" t="s">
        <v>851</v>
      </c>
      <c r="E3121" s="12">
        <v>0.1</v>
      </c>
      <c r="F3121" t="s">
        <v>817</v>
      </c>
      <c r="G3121" t="s">
        <v>818</v>
      </c>
      <c r="H3121" s="13">
        <v>0</v>
      </c>
      <c r="I3121" t="s">
        <v>819</v>
      </c>
      <c r="J3121" s="14">
        <f>ROUND(E3121/I3119* H3121,5)</f>
        <v>0</v>
      </c>
      <c r="K3121" s="15"/>
    </row>
    <row r="3122" spans="1:27" x14ac:dyDescent="0.25">
      <c r="B3122" t="s">
        <v>848</v>
      </c>
      <c r="C3122" t="s">
        <v>815</v>
      </c>
      <c r="D3122" t="s">
        <v>849</v>
      </c>
      <c r="E3122" s="12">
        <v>0.1</v>
      </c>
      <c r="F3122" t="s">
        <v>817</v>
      </c>
      <c r="G3122" t="s">
        <v>818</v>
      </c>
      <c r="H3122" s="13">
        <v>0</v>
      </c>
      <c r="I3122" t="s">
        <v>819</v>
      </c>
      <c r="J3122" s="14">
        <f>ROUND(E3122/I3119* H3122,5)</f>
        <v>0</v>
      </c>
      <c r="K3122" s="15"/>
    </row>
    <row r="3123" spans="1:27" x14ac:dyDescent="0.25">
      <c r="D3123" s="16" t="s">
        <v>820</v>
      </c>
      <c r="E3123" s="15"/>
      <c r="H3123" s="15"/>
      <c r="K3123" s="13">
        <f>SUM(J3121:J3122)</f>
        <v>0</v>
      </c>
    </row>
    <row r="3124" spans="1:27" x14ac:dyDescent="0.25">
      <c r="B3124" s="28" t="s">
        <v>825</v>
      </c>
      <c r="E3124" s="15"/>
      <c r="H3124" s="15"/>
      <c r="K3124" s="15"/>
    </row>
    <row r="3125" spans="1:27" x14ac:dyDescent="0.25">
      <c r="B3125" t="s">
        <v>1844</v>
      </c>
      <c r="C3125" t="s">
        <v>17</v>
      </c>
      <c r="D3125" t="s">
        <v>1845</v>
      </c>
      <c r="E3125" s="12">
        <v>1</v>
      </c>
      <c r="G3125" t="s">
        <v>818</v>
      </c>
      <c r="H3125" s="13">
        <v>0</v>
      </c>
      <c r="I3125" t="s">
        <v>819</v>
      </c>
      <c r="J3125" s="14">
        <f>ROUND(E3125* H3125,5)</f>
        <v>0</v>
      </c>
      <c r="K3125" s="15"/>
    </row>
    <row r="3126" spans="1:27" x14ac:dyDescent="0.25">
      <c r="D3126" s="16" t="s">
        <v>833</v>
      </c>
      <c r="E3126" s="15"/>
      <c r="H3126" s="15"/>
      <c r="K3126" s="13">
        <f>SUM(J3125:J3125)</f>
        <v>0</v>
      </c>
    </row>
    <row r="3127" spans="1:27" x14ac:dyDescent="0.25">
      <c r="E3127" s="15"/>
      <c r="H3127" s="15"/>
      <c r="K3127" s="15"/>
    </row>
    <row r="3128" spans="1:27" x14ac:dyDescent="0.25">
      <c r="D3128" s="16" t="s">
        <v>835</v>
      </c>
      <c r="E3128" s="15"/>
      <c r="H3128" s="15">
        <v>1.5</v>
      </c>
      <c r="I3128" t="s">
        <v>836</v>
      </c>
      <c r="J3128">
        <f>ROUND(H3128/100*K3123,5)</f>
        <v>0</v>
      </c>
      <c r="K3128" s="15"/>
    </row>
    <row r="3129" spans="1:27" x14ac:dyDescent="0.25">
      <c r="D3129" s="16" t="s">
        <v>834</v>
      </c>
      <c r="E3129" s="15"/>
      <c r="H3129" s="15"/>
      <c r="K3129" s="17">
        <f>SUM(J3120:J3128)</f>
        <v>0</v>
      </c>
    </row>
    <row r="3130" spans="1:27" x14ac:dyDescent="0.25">
      <c r="D3130" s="16" t="s">
        <v>837</v>
      </c>
      <c r="E3130" s="15"/>
      <c r="H3130" s="15"/>
      <c r="K3130" s="17">
        <f>SUM(K3129:K3129)</f>
        <v>0</v>
      </c>
    </row>
    <row r="3132" spans="1:27" ht="45" customHeight="1" x14ac:dyDescent="0.25">
      <c r="A3132" s="25" t="s">
        <v>1846</v>
      </c>
      <c r="B3132" s="25" t="s">
        <v>698</v>
      </c>
      <c r="C3132" s="1" t="s">
        <v>17</v>
      </c>
      <c r="D3132" s="32" t="s">
        <v>699</v>
      </c>
      <c r="E3132" s="33"/>
      <c r="F3132" s="33"/>
      <c r="G3132" s="1"/>
      <c r="H3132" s="26" t="s">
        <v>812</v>
      </c>
      <c r="I3132" s="34">
        <v>1</v>
      </c>
      <c r="J3132" s="35"/>
      <c r="K3132" s="27">
        <f>ROUND(K3144,2)</f>
        <v>0</v>
      </c>
      <c r="L3132" s="1"/>
      <c r="M3132" s="1"/>
      <c r="N3132" s="1"/>
      <c r="O3132" s="1"/>
      <c r="P3132" s="1"/>
      <c r="Q3132" s="1"/>
      <c r="R3132" s="1"/>
      <c r="S3132" s="1"/>
      <c r="T3132" s="1"/>
      <c r="U3132" s="1"/>
      <c r="V3132" s="1"/>
      <c r="W3132" s="1"/>
      <c r="X3132" s="1"/>
      <c r="Y3132" s="1"/>
      <c r="Z3132" s="1"/>
      <c r="AA3132" s="1"/>
    </row>
    <row r="3133" spans="1:27" x14ac:dyDescent="0.25">
      <c r="B3133" s="28" t="s">
        <v>813</v>
      </c>
    </row>
    <row r="3134" spans="1:27" x14ac:dyDescent="0.25">
      <c r="B3134" t="s">
        <v>850</v>
      </c>
      <c r="C3134" t="s">
        <v>815</v>
      </c>
      <c r="D3134" t="s">
        <v>851</v>
      </c>
      <c r="E3134" s="12">
        <v>0.5</v>
      </c>
      <c r="F3134" t="s">
        <v>817</v>
      </c>
      <c r="G3134" t="s">
        <v>818</v>
      </c>
      <c r="H3134" s="13">
        <v>0</v>
      </c>
      <c r="I3134" t="s">
        <v>819</v>
      </c>
      <c r="J3134" s="14">
        <f>ROUND(E3134/I3132* H3134,5)</f>
        <v>0</v>
      </c>
      <c r="K3134" s="15"/>
    </row>
    <row r="3135" spans="1:27" x14ac:dyDescent="0.25">
      <c r="B3135" t="s">
        <v>848</v>
      </c>
      <c r="C3135" t="s">
        <v>815</v>
      </c>
      <c r="D3135" t="s">
        <v>849</v>
      </c>
      <c r="E3135" s="12">
        <v>0.5</v>
      </c>
      <c r="F3135" t="s">
        <v>817</v>
      </c>
      <c r="G3135" t="s">
        <v>818</v>
      </c>
      <c r="H3135" s="13">
        <v>0</v>
      </c>
      <c r="I3135" t="s">
        <v>819</v>
      </c>
      <c r="J3135" s="14">
        <f>ROUND(E3135/I3132* H3135,5)</f>
        <v>0</v>
      </c>
      <c r="K3135" s="15"/>
    </row>
    <row r="3136" spans="1:27" x14ac:dyDescent="0.25">
      <c r="D3136" s="16" t="s">
        <v>820</v>
      </c>
      <c r="E3136" s="15"/>
      <c r="H3136" s="15"/>
      <c r="K3136" s="13">
        <f>SUM(J3134:J3135)</f>
        <v>0</v>
      </c>
    </row>
    <row r="3137" spans="1:27" x14ac:dyDescent="0.25">
      <c r="B3137" s="28" t="s">
        <v>825</v>
      </c>
      <c r="E3137" s="15"/>
      <c r="H3137" s="15"/>
      <c r="K3137" s="15"/>
    </row>
    <row r="3138" spans="1:27" x14ac:dyDescent="0.25">
      <c r="B3138" t="s">
        <v>1847</v>
      </c>
      <c r="C3138" t="s">
        <v>17</v>
      </c>
      <c r="D3138" t="s">
        <v>1848</v>
      </c>
      <c r="E3138" s="12">
        <v>1</v>
      </c>
      <c r="G3138" t="s">
        <v>818</v>
      </c>
      <c r="H3138" s="13">
        <v>0</v>
      </c>
      <c r="I3138" t="s">
        <v>819</v>
      </c>
      <c r="J3138" s="14">
        <f>ROUND(E3138* H3138,5)</f>
        <v>0</v>
      </c>
      <c r="K3138" s="15"/>
    </row>
    <row r="3139" spans="1:27" x14ac:dyDescent="0.25">
      <c r="B3139" t="s">
        <v>1849</v>
      </c>
      <c r="C3139" t="s">
        <v>17</v>
      </c>
      <c r="D3139" t="s">
        <v>1850</v>
      </c>
      <c r="E3139" s="12">
        <v>2</v>
      </c>
      <c r="G3139" t="s">
        <v>818</v>
      </c>
      <c r="H3139" s="13">
        <v>0</v>
      </c>
      <c r="I3139" t="s">
        <v>819</v>
      </c>
      <c r="J3139" s="14">
        <f>ROUND(E3139* H3139,5)</f>
        <v>0</v>
      </c>
      <c r="K3139" s="15"/>
    </row>
    <row r="3140" spans="1:27" x14ac:dyDescent="0.25">
      <c r="D3140" s="16" t="s">
        <v>833</v>
      </c>
      <c r="E3140" s="15"/>
      <c r="H3140" s="15"/>
      <c r="K3140" s="13">
        <f>SUM(J3138:J3139)</f>
        <v>0</v>
      </c>
    </row>
    <row r="3141" spans="1:27" x14ac:dyDescent="0.25">
      <c r="E3141" s="15"/>
      <c r="H3141" s="15"/>
      <c r="K3141" s="15"/>
    </row>
    <row r="3142" spans="1:27" x14ac:dyDescent="0.25">
      <c r="D3142" s="16" t="s">
        <v>835</v>
      </c>
      <c r="E3142" s="15"/>
      <c r="H3142" s="15">
        <v>1.5</v>
      </c>
      <c r="I3142" t="s">
        <v>836</v>
      </c>
      <c r="J3142">
        <f>ROUND(H3142/100*K3136,5)</f>
        <v>0</v>
      </c>
      <c r="K3142" s="15"/>
    </row>
    <row r="3143" spans="1:27" x14ac:dyDescent="0.25">
      <c r="D3143" s="16" t="s">
        <v>834</v>
      </c>
      <c r="E3143" s="15"/>
      <c r="H3143" s="15"/>
      <c r="K3143" s="17">
        <f>SUM(J3133:J3142)</f>
        <v>0</v>
      </c>
    </row>
    <row r="3144" spans="1:27" x14ac:dyDescent="0.25">
      <c r="D3144" s="16" t="s">
        <v>837</v>
      </c>
      <c r="E3144" s="15"/>
      <c r="H3144" s="15"/>
      <c r="K3144" s="17">
        <f>SUM(K3143:K3143)</f>
        <v>0</v>
      </c>
    </row>
    <row r="3146" spans="1:27" ht="45" customHeight="1" x14ac:dyDescent="0.25">
      <c r="A3146" s="25" t="s">
        <v>1851</v>
      </c>
      <c r="B3146" s="25" t="s">
        <v>678</v>
      </c>
      <c r="C3146" s="1" t="s">
        <v>17</v>
      </c>
      <c r="D3146" s="32" t="s">
        <v>679</v>
      </c>
      <c r="E3146" s="33"/>
      <c r="F3146" s="33"/>
      <c r="G3146" s="1"/>
      <c r="H3146" s="26" t="s">
        <v>812</v>
      </c>
      <c r="I3146" s="34">
        <v>1</v>
      </c>
      <c r="J3146" s="35"/>
      <c r="K3146" s="27">
        <f>ROUND(K3155,2)</f>
        <v>0</v>
      </c>
      <c r="L3146" s="1"/>
      <c r="M3146" s="1"/>
      <c r="N3146" s="1"/>
      <c r="O3146" s="1"/>
      <c r="P3146" s="1"/>
      <c r="Q3146" s="1"/>
      <c r="R3146" s="1"/>
      <c r="S3146" s="1"/>
      <c r="T3146" s="1"/>
      <c r="U3146" s="1"/>
      <c r="V3146" s="1"/>
      <c r="W3146" s="1"/>
      <c r="X3146" s="1"/>
      <c r="Y3146" s="1"/>
      <c r="Z3146" s="1"/>
      <c r="AA3146" s="1"/>
    </row>
    <row r="3147" spans="1:27" x14ac:dyDescent="0.25">
      <c r="B3147" s="28" t="s">
        <v>813</v>
      </c>
    </row>
    <row r="3148" spans="1:27" x14ac:dyDescent="0.25">
      <c r="B3148" t="s">
        <v>850</v>
      </c>
      <c r="C3148" t="s">
        <v>815</v>
      </c>
      <c r="D3148" t="s">
        <v>851</v>
      </c>
      <c r="E3148" s="12">
        <v>0.5</v>
      </c>
      <c r="F3148" t="s">
        <v>817</v>
      </c>
      <c r="G3148" t="s">
        <v>818</v>
      </c>
      <c r="H3148" s="13">
        <v>0</v>
      </c>
      <c r="I3148" t="s">
        <v>819</v>
      </c>
      <c r="J3148" s="14">
        <f>ROUND(E3148/I3146* H3148,5)</f>
        <v>0</v>
      </c>
      <c r="K3148" s="15"/>
    </row>
    <row r="3149" spans="1:27" x14ac:dyDescent="0.25">
      <c r="B3149" t="s">
        <v>848</v>
      </c>
      <c r="C3149" t="s">
        <v>815</v>
      </c>
      <c r="D3149" t="s">
        <v>849</v>
      </c>
      <c r="E3149" s="12">
        <v>0.5</v>
      </c>
      <c r="F3149" t="s">
        <v>817</v>
      </c>
      <c r="G3149" t="s">
        <v>818</v>
      </c>
      <c r="H3149" s="13">
        <v>0</v>
      </c>
      <c r="I3149" t="s">
        <v>819</v>
      </c>
      <c r="J3149" s="14">
        <f>ROUND(E3149/I3146* H3149,5)</f>
        <v>0</v>
      </c>
      <c r="K3149" s="15"/>
    </row>
    <row r="3150" spans="1:27" x14ac:dyDescent="0.25">
      <c r="D3150" s="16" t="s">
        <v>820</v>
      </c>
      <c r="E3150" s="15"/>
      <c r="H3150" s="15"/>
      <c r="K3150" s="13">
        <f>SUM(J3148:J3149)</f>
        <v>0</v>
      </c>
    </row>
    <row r="3151" spans="1:27" x14ac:dyDescent="0.25">
      <c r="B3151" s="28" t="s">
        <v>825</v>
      </c>
      <c r="E3151" s="15"/>
      <c r="H3151" s="15"/>
      <c r="K3151" s="15"/>
    </row>
    <row r="3152" spans="1:27" x14ac:dyDescent="0.25">
      <c r="B3152" t="s">
        <v>1852</v>
      </c>
      <c r="C3152" t="s">
        <v>17</v>
      </c>
      <c r="D3152" t="s">
        <v>1853</v>
      </c>
      <c r="E3152" s="12">
        <v>1</v>
      </c>
      <c r="G3152" t="s">
        <v>818</v>
      </c>
      <c r="H3152" s="13">
        <v>0</v>
      </c>
      <c r="I3152" t="s">
        <v>819</v>
      </c>
      <c r="J3152" s="14">
        <f>ROUND(E3152* H3152,5)</f>
        <v>0</v>
      </c>
      <c r="K3152" s="15"/>
    </row>
    <row r="3153" spans="1:27" x14ac:dyDescent="0.25">
      <c r="D3153" s="16" t="s">
        <v>833</v>
      </c>
      <c r="E3153" s="15"/>
      <c r="H3153" s="15"/>
      <c r="K3153" s="13">
        <f>SUM(J3152:J3152)</f>
        <v>0</v>
      </c>
    </row>
    <row r="3154" spans="1:27" x14ac:dyDescent="0.25">
      <c r="D3154" s="16" t="s">
        <v>834</v>
      </c>
      <c r="E3154" s="15"/>
      <c r="H3154" s="15"/>
      <c r="K3154" s="17">
        <f>SUM(J3147:J3153)</f>
        <v>0</v>
      </c>
    </row>
    <row r="3155" spans="1:27" x14ac:dyDescent="0.25">
      <c r="D3155" s="16" t="s">
        <v>837</v>
      </c>
      <c r="E3155" s="15"/>
      <c r="H3155" s="15"/>
      <c r="K3155" s="17">
        <f>SUM(K3154:K3154)</f>
        <v>0</v>
      </c>
    </row>
    <row r="3157" spans="1:27" ht="45" customHeight="1" x14ac:dyDescent="0.25">
      <c r="A3157" s="25" t="s">
        <v>1854</v>
      </c>
      <c r="B3157" s="25" t="s">
        <v>680</v>
      </c>
      <c r="C3157" s="1" t="s">
        <v>17</v>
      </c>
      <c r="D3157" s="32" t="s">
        <v>681</v>
      </c>
      <c r="E3157" s="33"/>
      <c r="F3157" s="33"/>
      <c r="G3157" s="1"/>
      <c r="H3157" s="26" t="s">
        <v>812</v>
      </c>
      <c r="I3157" s="34">
        <v>1</v>
      </c>
      <c r="J3157" s="35"/>
      <c r="K3157" s="27">
        <f>ROUND(K3169,2)</f>
        <v>0</v>
      </c>
      <c r="L3157" s="1"/>
      <c r="M3157" s="1"/>
      <c r="N3157" s="1"/>
      <c r="O3157" s="1"/>
      <c r="P3157" s="1"/>
      <c r="Q3157" s="1"/>
      <c r="R3157" s="1"/>
      <c r="S3157" s="1"/>
      <c r="T3157" s="1"/>
      <c r="U3157" s="1"/>
      <c r="V3157" s="1"/>
      <c r="W3157" s="1"/>
      <c r="X3157" s="1"/>
      <c r="Y3157" s="1"/>
      <c r="Z3157" s="1"/>
      <c r="AA3157" s="1"/>
    </row>
    <row r="3158" spans="1:27" x14ac:dyDescent="0.25">
      <c r="B3158" s="28" t="s">
        <v>813</v>
      </c>
    </row>
    <row r="3159" spans="1:27" x14ac:dyDescent="0.25">
      <c r="B3159" t="s">
        <v>848</v>
      </c>
      <c r="C3159" t="s">
        <v>815</v>
      </c>
      <c r="D3159" t="s">
        <v>849</v>
      </c>
      <c r="E3159" s="12">
        <v>0.24</v>
      </c>
      <c r="F3159" t="s">
        <v>817</v>
      </c>
      <c r="G3159" t="s">
        <v>818</v>
      </c>
      <c r="H3159" s="13">
        <v>0</v>
      </c>
      <c r="I3159" t="s">
        <v>819</v>
      </c>
      <c r="J3159" s="14">
        <f>ROUND(E3159/I3157* H3159,5)</f>
        <v>0</v>
      </c>
      <c r="K3159" s="15"/>
    </row>
    <row r="3160" spans="1:27" x14ac:dyDescent="0.25">
      <c r="B3160" t="s">
        <v>850</v>
      </c>
      <c r="C3160" t="s">
        <v>815</v>
      </c>
      <c r="D3160" t="s">
        <v>851</v>
      </c>
      <c r="E3160" s="12">
        <v>0.24</v>
      </c>
      <c r="F3160" t="s">
        <v>817</v>
      </c>
      <c r="G3160" t="s">
        <v>818</v>
      </c>
      <c r="H3160" s="13">
        <v>0</v>
      </c>
      <c r="I3160" t="s">
        <v>819</v>
      </c>
      <c r="J3160" s="14">
        <f>ROUND(E3160/I3157* H3160,5)</f>
        <v>0</v>
      </c>
      <c r="K3160" s="15"/>
    </row>
    <row r="3161" spans="1:27" x14ac:dyDescent="0.25">
      <c r="D3161" s="16" t="s">
        <v>820</v>
      </c>
      <c r="E3161" s="15"/>
      <c r="H3161" s="15"/>
      <c r="K3161" s="13">
        <f>SUM(J3159:J3160)</f>
        <v>0</v>
      </c>
    </row>
    <row r="3162" spans="1:27" x14ac:dyDescent="0.25">
      <c r="B3162" s="28" t="s">
        <v>825</v>
      </c>
      <c r="E3162" s="15"/>
      <c r="H3162" s="15"/>
      <c r="K3162" s="15"/>
    </row>
    <row r="3163" spans="1:27" x14ac:dyDescent="0.25">
      <c r="B3163" t="s">
        <v>1125</v>
      </c>
      <c r="C3163" t="s">
        <v>17</v>
      </c>
      <c r="D3163" t="s">
        <v>1126</v>
      </c>
      <c r="E3163" s="12">
        <v>1</v>
      </c>
      <c r="G3163" t="s">
        <v>818</v>
      </c>
      <c r="H3163" s="13">
        <v>0</v>
      </c>
      <c r="I3163" t="s">
        <v>819</v>
      </c>
      <c r="J3163" s="14">
        <f>ROUND(E3163* H3163,5)</f>
        <v>0</v>
      </c>
      <c r="K3163" s="15"/>
    </row>
    <row r="3164" spans="1:27" x14ac:dyDescent="0.25">
      <c r="B3164" t="s">
        <v>1855</v>
      </c>
      <c r="C3164" t="s">
        <v>17</v>
      </c>
      <c r="D3164" t="s">
        <v>1124</v>
      </c>
      <c r="E3164" s="12">
        <v>1</v>
      </c>
      <c r="G3164" t="s">
        <v>818</v>
      </c>
      <c r="H3164" s="13">
        <v>0</v>
      </c>
      <c r="I3164" t="s">
        <v>819</v>
      </c>
      <c r="J3164" s="14">
        <f>ROUND(E3164* H3164,5)</f>
        <v>0</v>
      </c>
      <c r="K3164" s="15"/>
    </row>
    <row r="3165" spans="1:27" x14ac:dyDescent="0.25">
      <c r="D3165" s="16" t="s">
        <v>833</v>
      </c>
      <c r="E3165" s="15"/>
      <c r="H3165" s="15"/>
      <c r="K3165" s="13">
        <f>SUM(J3163:J3164)</f>
        <v>0</v>
      </c>
    </row>
    <row r="3166" spans="1:27" x14ac:dyDescent="0.25">
      <c r="E3166" s="15"/>
      <c r="H3166" s="15"/>
      <c r="K3166" s="15"/>
    </row>
    <row r="3167" spans="1:27" x14ac:dyDescent="0.25">
      <c r="D3167" s="16" t="s">
        <v>835</v>
      </c>
      <c r="E3167" s="15"/>
      <c r="H3167" s="15">
        <v>1.5</v>
      </c>
      <c r="I3167" t="s">
        <v>836</v>
      </c>
      <c r="J3167">
        <f>ROUND(H3167/100*K3161,5)</f>
        <v>0</v>
      </c>
      <c r="K3167" s="15"/>
    </row>
    <row r="3168" spans="1:27" x14ac:dyDescent="0.25">
      <c r="D3168" s="16" t="s">
        <v>834</v>
      </c>
      <c r="E3168" s="15"/>
      <c r="H3168" s="15"/>
      <c r="K3168" s="17">
        <f>SUM(J3158:J3167)</f>
        <v>0</v>
      </c>
    </row>
    <row r="3169" spans="1:27" x14ac:dyDescent="0.25">
      <c r="D3169" s="16" t="s">
        <v>837</v>
      </c>
      <c r="E3169" s="15"/>
      <c r="H3169" s="15"/>
      <c r="K3169" s="17">
        <f>SUM(K3168:K3168)</f>
        <v>0</v>
      </c>
    </row>
    <row r="3171" spans="1:27" ht="45" customHeight="1" x14ac:dyDescent="0.25">
      <c r="A3171" s="25" t="s">
        <v>1856</v>
      </c>
      <c r="B3171" s="25" t="s">
        <v>682</v>
      </c>
      <c r="C3171" s="1" t="s">
        <v>17</v>
      </c>
      <c r="D3171" s="32" t="s">
        <v>683</v>
      </c>
      <c r="E3171" s="33"/>
      <c r="F3171" s="33"/>
      <c r="G3171" s="1"/>
      <c r="H3171" s="26" t="s">
        <v>812</v>
      </c>
      <c r="I3171" s="34">
        <v>1</v>
      </c>
      <c r="J3171" s="35"/>
      <c r="K3171" s="27">
        <f>ROUND(K3183,2)</f>
        <v>0</v>
      </c>
      <c r="L3171" s="1"/>
      <c r="M3171" s="1"/>
      <c r="N3171" s="1"/>
      <c r="O3171" s="1"/>
      <c r="P3171" s="1"/>
      <c r="Q3171" s="1"/>
      <c r="R3171" s="1"/>
      <c r="S3171" s="1"/>
      <c r="T3171" s="1"/>
      <c r="U3171" s="1"/>
      <c r="V3171" s="1"/>
      <c r="W3171" s="1"/>
      <c r="X3171" s="1"/>
      <c r="Y3171" s="1"/>
      <c r="Z3171" s="1"/>
      <c r="AA3171" s="1"/>
    </row>
    <row r="3172" spans="1:27" x14ac:dyDescent="0.25">
      <c r="B3172" s="28" t="s">
        <v>813</v>
      </c>
    </row>
    <row r="3173" spans="1:27" x14ac:dyDescent="0.25">
      <c r="B3173" t="s">
        <v>848</v>
      </c>
      <c r="C3173" t="s">
        <v>815</v>
      </c>
      <c r="D3173" t="s">
        <v>849</v>
      </c>
      <c r="E3173" s="12">
        <v>0.24</v>
      </c>
      <c r="F3173" t="s">
        <v>817</v>
      </c>
      <c r="G3173" t="s">
        <v>818</v>
      </c>
      <c r="H3173" s="13">
        <v>0</v>
      </c>
      <c r="I3173" t="s">
        <v>819</v>
      </c>
      <c r="J3173" s="14">
        <f>ROUND(E3173/I3171* H3173,5)</f>
        <v>0</v>
      </c>
      <c r="K3173" s="15"/>
    </row>
    <row r="3174" spans="1:27" x14ac:dyDescent="0.25">
      <c r="B3174" t="s">
        <v>850</v>
      </c>
      <c r="C3174" t="s">
        <v>815</v>
      </c>
      <c r="D3174" t="s">
        <v>851</v>
      </c>
      <c r="E3174" s="12">
        <v>0.24</v>
      </c>
      <c r="F3174" t="s">
        <v>817</v>
      </c>
      <c r="G3174" t="s">
        <v>818</v>
      </c>
      <c r="H3174" s="13">
        <v>0</v>
      </c>
      <c r="I3174" t="s">
        <v>819</v>
      </c>
      <c r="J3174" s="14">
        <f>ROUND(E3174/I3171* H3174,5)</f>
        <v>0</v>
      </c>
      <c r="K3174" s="15"/>
    </row>
    <row r="3175" spans="1:27" x14ac:dyDescent="0.25">
      <c r="D3175" s="16" t="s">
        <v>820</v>
      </c>
      <c r="E3175" s="15"/>
      <c r="H3175" s="15"/>
      <c r="K3175" s="13">
        <f>SUM(J3173:J3174)</f>
        <v>0</v>
      </c>
    </row>
    <row r="3176" spans="1:27" x14ac:dyDescent="0.25">
      <c r="B3176" s="28" t="s">
        <v>825</v>
      </c>
      <c r="E3176" s="15"/>
      <c r="H3176" s="15"/>
      <c r="K3176" s="15"/>
    </row>
    <row r="3177" spans="1:27" x14ac:dyDescent="0.25">
      <c r="B3177" t="s">
        <v>1857</v>
      </c>
      <c r="C3177" t="s">
        <v>17</v>
      </c>
      <c r="D3177" t="s">
        <v>1124</v>
      </c>
      <c r="E3177" s="12">
        <v>1</v>
      </c>
      <c r="G3177" t="s">
        <v>818</v>
      </c>
      <c r="H3177" s="13">
        <v>0</v>
      </c>
      <c r="I3177" t="s">
        <v>819</v>
      </c>
      <c r="J3177" s="14">
        <f>ROUND(E3177* H3177,5)</f>
        <v>0</v>
      </c>
      <c r="K3177" s="15"/>
    </row>
    <row r="3178" spans="1:27" x14ac:dyDescent="0.25">
      <c r="B3178" t="s">
        <v>1125</v>
      </c>
      <c r="C3178" t="s">
        <v>17</v>
      </c>
      <c r="D3178" t="s">
        <v>1126</v>
      </c>
      <c r="E3178" s="12">
        <v>1</v>
      </c>
      <c r="G3178" t="s">
        <v>818</v>
      </c>
      <c r="H3178" s="13">
        <v>0</v>
      </c>
      <c r="I3178" t="s">
        <v>819</v>
      </c>
      <c r="J3178" s="14">
        <f>ROUND(E3178* H3178,5)</f>
        <v>0</v>
      </c>
      <c r="K3178" s="15"/>
    </row>
    <row r="3179" spans="1:27" x14ac:dyDescent="0.25">
      <c r="D3179" s="16" t="s">
        <v>833</v>
      </c>
      <c r="E3179" s="15"/>
      <c r="H3179" s="15"/>
      <c r="K3179" s="13">
        <f>SUM(J3177:J3178)</f>
        <v>0</v>
      </c>
    </row>
    <row r="3180" spans="1:27" x14ac:dyDescent="0.25">
      <c r="E3180" s="15"/>
      <c r="H3180" s="15"/>
      <c r="K3180" s="15"/>
    </row>
    <row r="3181" spans="1:27" x14ac:dyDescent="0.25">
      <c r="D3181" s="16" t="s">
        <v>835</v>
      </c>
      <c r="E3181" s="15"/>
      <c r="H3181" s="15">
        <v>1.5</v>
      </c>
      <c r="I3181" t="s">
        <v>836</v>
      </c>
      <c r="J3181">
        <f>ROUND(H3181/100*K3175,5)</f>
        <v>0</v>
      </c>
      <c r="K3181" s="15"/>
    </row>
    <row r="3182" spans="1:27" x14ac:dyDescent="0.25">
      <c r="D3182" s="16" t="s">
        <v>834</v>
      </c>
      <c r="E3182" s="15"/>
      <c r="H3182" s="15"/>
      <c r="K3182" s="17">
        <f>SUM(J3172:J3181)</f>
        <v>0</v>
      </c>
    </row>
    <row r="3183" spans="1:27" x14ac:dyDescent="0.25">
      <c r="D3183" s="16" t="s">
        <v>837</v>
      </c>
      <c r="E3183" s="15"/>
      <c r="H3183" s="15"/>
      <c r="K3183" s="17">
        <f>SUM(K3182:K3182)</f>
        <v>0</v>
      </c>
    </row>
    <row r="3185" spans="1:27" ht="45" customHeight="1" x14ac:dyDescent="0.25">
      <c r="A3185" s="25" t="s">
        <v>1858</v>
      </c>
      <c r="B3185" s="25" t="s">
        <v>674</v>
      </c>
      <c r="C3185" s="1" t="s">
        <v>65</v>
      </c>
      <c r="D3185" s="32" t="s">
        <v>675</v>
      </c>
      <c r="E3185" s="33"/>
      <c r="F3185" s="33"/>
      <c r="G3185" s="1"/>
      <c r="H3185" s="26" t="s">
        <v>812</v>
      </c>
      <c r="I3185" s="34">
        <v>1</v>
      </c>
      <c r="J3185" s="35"/>
      <c r="K3185" s="27">
        <f>ROUND(K3194,2)</f>
        <v>0</v>
      </c>
      <c r="L3185" s="1"/>
      <c r="M3185" s="1"/>
      <c r="N3185" s="1"/>
      <c r="O3185" s="1"/>
      <c r="P3185" s="1"/>
      <c r="Q3185" s="1"/>
      <c r="R3185" s="1"/>
      <c r="S3185" s="1"/>
      <c r="T3185" s="1"/>
      <c r="U3185" s="1"/>
      <c r="V3185" s="1"/>
      <c r="W3185" s="1"/>
      <c r="X3185" s="1"/>
      <c r="Y3185" s="1"/>
      <c r="Z3185" s="1"/>
      <c r="AA3185" s="1"/>
    </row>
    <row r="3186" spans="1:27" x14ac:dyDescent="0.25">
      <c r="B3186" s="28" t="s">
        <v>813</v>
      </c>
    </row>
    <row r="3187" spans="1:27" x14ac:dyDescent="0.25">
      <c r="B3187" t="s">
        <v>848</v>
      </c>
      <c r="C3187" t="s">
        <v>815</v>
      </c>
      <c r="D3187" t="s">
        <v>849</v>
      </c>
      <c r="E3187" s="12">
        <v>0.13</v>
      </c>
      <c r="F3187" t="s">
        <v>817</v>
      </c>
      <c r="G3187" t="s">
        <v>818</v>
      </c>
      <c r="H3187" s="13">
        <v>0</v>
      </c>
      <c r="I3187" t="s">
        <v>819</v>
      </c>
      <c r="J3187" s="14">
        <f>ROUND(E3187/I3185* H3187,5)</f>
        <v>0</v>
      </c>
      <c r="K3187" s="15"/>
    </row>
    <row r="3188" spans="1:27" x14ac:dyDescent="0.25">
      <c r="B3188" t="s">
        <v>850</v>
      </c>
      <c r="C3188" t="s">
        <v>815</v>
      </c>
      <c r="D3188" t="s">
        <v>851</v>
      </c>
      <c r="E3188" s="12">
        <v>0.13</v>
      </c>
      <c r="F3188" t="s">
        <v>817</v>
      </c>
      <c r="G3188" t="s">
        <v>818</v>
      </c>
      <c r="H3188" s="13">
        <v>0</v>
      </c>
      <c r="I3188" t="s">
        <v>819</v>
      </c>
      <c r="J3188" s="14">
        <f>ROUND(E3188/I3185* H3188,5)</f>
        <v>0</v>
      </c>
      <c r="K3188" s="15"/>
    </row>
    <row r="3189" spans="1:27" x14ac:dyDescent="0.25">
      <c r="D3189" s="16" t="s">
        <v>820</v>
      </c>
      <c r="E3189" s="15"/>
      <c r="H3189" s="15"/>
      <c r="K3189" s="13">
        <f>SUM(J3187:J3188)</f>
        <v>0</v>
      </c>
    </row>
    <row r="3190" spans="1:27" x14ac:dyDescent="0.25">
      <c r="B3190" s="28" t="s">
        <v>825</v>
      </c>
      <c r="E3190" s="15"/>
      <c r="H3190" s="15"/>
      <c r="K3190" s="15"/>
    </row>
    <row r="3191" spans="1:27" x14ac:dyDescent="0.25">
      <c r="B3191" t="s">
        <v>1859</v>
      </c>
      <c r="C3191" t="s">
        <v>65</v>
      </c>
      <c r="D3191" t="s">
        <v>1860</v>
      </c>
      <c r="E3191" s="12">
        <v>1.05</v>
      </c>
      <c r="G3191" t="s">
        <v>818</v>
      </c>
      <c r="H3191" s="13">
        <v>0</v>
      </c>
      <c r="I3191" t="s">
        <v>819</v>
      </c>
      <c r="J3191" s="14">
        <f>ROUND(E3191* H3191,5)</f>
        <v>0</v>
      </c>
      <c r="K3191" s="15"/>
    </row>
    <row r="3192" spans="1:27" x14ac:dyDescent="0.25">
      <c r="D3192" s="16" t="s">
        <v>833</v>
      </c>
      <c r="E3192" s="15"/>
      <c r="H3192" s="15"/>
      <c r="K3192" s="13">
        <f>SUM(J3191:J3191)</f>
        <v>0</v>
      </c>
    </row>
    <row r="3193" spans="1:27" x14ac:dyDescent="0.25">
      <c r="D3193" s="16" t="s">
        <v>834</v>
      </c>
      <c r="E3193" s="15"/>
      <c r="H3193" s="15"/>
      <c r="K3193" s="17">
        <f>SUM(J3186:J3192)</f>
        <v>0</v>
      </c>
    </row>
    <row r="3194" spans="1:27" x14ac:dyDescent="0.25">
      <c r="D3194" s="16" t="s">
        <v>837</v>
      </c>
      <c r="E3194" s="15"/>
      <c r="H3194" s="15"/>
      <c r="K3194" s="17">
        <f>SUM(K3193:K3193)</f>
        <v>0</v>
      </c>
    </row>
    <row r="3196" spans="1:27" ht="45" customHeight="1" x14ac:dyDescent="0.25">
      <c r="A3196" s="25" t="s">
        <v>1861</v>
      </c>
      <c r="B3196" s="25" t="s">
        <v>662</v>
      </c>
      <c r="C3196" s="1" t="s">
        <v>65</v>
      </c>
      <c r="D3196" s="32" t="s">
        <v>663</v>
      </c>
      <c r="E3196" s="33"/>
      <c r="F3196" s="33"/>
      <c r="G3196" s="1"/>
      <c r="H3196" s="26" t="s">
        <v>812</v>
      </c>
      <c r="I3196" s="34">
        <v>1</v>
      </c>
      <c r="J3196" s="35"/>
      <c r="K3196" s="27">
        <f>ROUND(K3205,2)</f>
        <v>0</v>
      </c>
      <c r="L3196" s="1"/>
      <c r="M3196" s="1"/>
      <c r="N3196" s="1"/>
      <c r="O3196" s="1"/>
      <c r="P3196" s="1"/>
      <c r="Q3196" s="1"/>
      <c r="R3196" s="1"/>
      <c r="S3196" s="1"/>
      <c r="T3196" s="1"/>
      <c r="U3196" s="1"/>
      <c r="V3196" s="1"/>
      <c r="W3196" s="1"/>
      <c r="X3196" s="1"/>
      <c r="Y3196" s="1"/>
      <c r="Z3196" s="1"/>
      <c r="AA3196" s="1"/>
    </row>
    <row r="3197" spans="1:27" x14ac:dyDescent="0.25">
      <c r="B3197" s="28" t="s">
        <v>813</v>
      </c>
    </row>
    <row r="3198" spans="1:27" x14ac:dyDescent="0.25">
      <c r="B3198" t="s">
        <v>1862</v>
      </c>
      <c r="C3198" t="s">
        <v>815</v>
      </c>
      <c r="D3198" t="s">
        <v>849</v>
      </c>
      <c r="E3198" s="12">
        <v>1.4999999999999999E-2</v>
      </c>
      <c r="F3198" t="s">
        <v>817</v>
      </c>
      <c r="G3198" t="s">
        <v>818</v>
      </c>
      <c r="H3198" s="13">
        <v>0</v>
      </c>
      <c r="I3198" t="s">
        <v>819</v>
      </c>
      <c r="J3198" s="14">
        <f>ROUND(E3198/I3196* H3198,5)</f>
        <v>0</v>
      </c>
      <c r="K3198" s="15"/>
    </row>
    <row r="3199" spans="1:27" x14ac:dyDescent="0.25">
      <c r="B3199" t="s">
        <v>1863</v>
      </c>
      <c r="C3199" t="s">
        <v>815</v>
      </c>
      <c r="D3199" t="s">
        <v>851</v>
      </c>
      <c r="E3199" s="12">
        <v>1.4999999999999999E-2</v>
      </c>
      <c r="F3199" t="s">
        <v>817</v>
      </c>
      <c r="G3199" t="s">
        <v>818</v>
      </c>
      <c r="H3199" s="13">
        <v>0</v>
      </c>
      <c r="I3199" t="s">
        <v>819</v>
      </c>
      <c r="J3199" s="14">
        <f>ROUND(E3199/I3196* H3199,5)</f>
        <v>0</v>
      </c>
      <c r="K3199" s="15"/>
    </row>
    <row r="3200" spans="1:27" x14ac:dyDescent="0.25">
      <c r="D3200" s="16" t="s">
        <v>820</v>
      </c>
      <c r="E3200" s="15"/>
      <c r="H3200" s="15"/>
      <c r="K3200" s="13">
        <f>SUM(J3198:J3199)</f>
        <v>0</v>
      </c>
    </row>
    <row r="3201" spans="1:27" x14ac:dyDescent="0.25">
      <c r="B3201" s="28" t="s">
        <v>825</v>
      </c>
      <c r="E3201" s="15"/>
      <c r="H3201" s="15"/>
      <c r="K3201" s="15"/>
    </row>
    <row r="3202" spans="1:27" x14ac:dyDescent="0.25">
      <c r="B3202" t="s">
        <v>1864</v>
      </c>
      <c r="C3202" t="s">
        <v>65</v>
      </c>
      <c r="D3202" t="s">
        <v>1865</v>
      </c>
      <c r="E3202" s="12">
        <v>1.05</v>
      </c>
      <c r="G3202" t="s">
        <v>818</v>
      </c>
      <c r="H3202" s="13">
        <v>0</v>
      </c>
      <c r="I3202" t="s">
        <v>819</v>
      </c>
      <c r="J3202" s="14">
        <f>ROUND(E3202* H3202,5)</f>
        <v>0</v>
      </c>
      <c r="K3202" s="15"/>
    </row>
    <row r="3203" spans="1:27" x14ac:dyDescent="0.25">
      <c r="D3203" s="16" t="s">
        <v>833</v>
      </c>
      <c r="E3203" s="15"/>
      <c r="H3203" s="15"/>
      <c r="K3203" s="13">
        <f>SUM(J3202:J3202)</f>
        <v>0</v>
      </c>
    </row>
    <row r="3204" spans="1:27" x14ac:dyDescent="0.25">
      <c r="D3204" s="16" t="s">
        <v>834</v>
      </c>
      <c r="E3204" s="15"/>
      <c r="H3204" s="15"/>
      <c r="K3204" s="17">
        <f>SUM(J3197:J3203)</f>
        <v>0</v>
      </c>
    </row>
    <row r="3205" spans="1:27" x14ac:dyDescent="0.25">
      <c r="D3205" s="16" t="s">
        <v>837</v>
      </c>
      <c r="E3205" s="15"/>
      <c r="H3205" s="15"/>
      <c r="K3205" s="17">
        <f>SUM(K3204:K3204)</f>
        <v>0</v>
      </c>
    </row>
    <row r="3207" spans="1:27" ht="45" customHeight="1" x14ac:dyDescent="0.25">
      <c r="A3207" s="25" t="s">
        <v>1866</v>
      </c>
      <c r="B3207" s="25" t="s">
        <v>656</v>
      </c>
      <c r="C3207" s="1" t="s">
        <v>17</v>
      </c>
      <c r="D3207" s="32" t="s">
        <v>657</v>
      </c>
      <c r="E3207" s="33"/>
      <c r="F3207" s="33"/>
      <c r="G3207" s="1"/>
      <c r="H3207" s="26" t="s">
        <v>812</v>
      </c>
      <c r="I3207" s="34">
        <v>1</v>
      </c>
      <c r="J3207" s="35"/>
      <c r="K3207" s="27">
        <f>ROUND(K3216,2)</f>
        <v>0</v>
      </c>
      <c r="L3207" s="1"/>
      <c r="M3207" s="1"/>
      <c r="N3207" s="1"/>
      <c r="O3207" s="1"/>
      <c r="P3207" s="1"/>
      <c r="Q3207" s="1"/>
      <c r="R3207" s="1"/>
      <c r="S3207" s="1"/>
      <c r="T3207" s="1"/>
      <c r="U3207" s="1"/>
      <c r="V3207" s="1"/>
      <c r="W3207" s="1"/>
      <c r="X3207" s="1"/>
      <c r="Y3207" s="1"/>
      <c r="Z3207" s="1"/>
      <c r="AA3207" s="1"/>
    </row>
    <row r="3208" spans="1:27" x14ac:dyDescent="0.25">
      <c r="B3208" s="28" t="s">
        <v>813</v>
      </c>
    </row>
    <row r="3209" spans="1:27" x14ac:dyDescent="0.25">
      <c r="B3209" t="s">
        <v>1863</v>
      </c>
      <c r="C3209" t="s">
        <v>815</v>
      </c>
      <c r="D3209" t="s">
        <v>851</v>
      </c>
      <c r="E3209" s="12">
        <v>0.03</v>
      </c>
      <c r="F3209" t="s">
        <v>817</v>
      </c>
      <c r="G3209" t="s">
        <v>818</v>
      </c>
      <c r="H3209" s="13">
        <v>0</v>
      </c>
      <c r="I3209" t="s">
        <v>819</v>
      </c>
      <c r="J3209" s="14">
        <f>ROUND(E3209/I3207* H3209,5)</f>
        <v>0</v>
      </c>
      <c r="K3209" s="15"/>
    </row>
    <row r="3210" spans="1:27" x14ac:dyDescent="0.25">
      <c r="B3210" t="s">
        <v>1862</v>
      </c>
      <c r="C3210" t="s">
        <v>815</v>
      </c>
      <c r="D3210" t="s">
        <v>849</v>
      </c>
      <c r="E3210" s="12">
        <v>0.03</v>
      </c>
      <c r="F3210" t="s">
        <v>817</v>
      </c>
      <c r="G3210" t="s">
        <v>818</v>
      </c>
      <c r="H3210" s="13">
        <v>0</v>
      </c>
      <c r="I3210" t="s">
        <v>819</v>
      </c>
      <c r="J3210" s="14">
        <f>ROUND(E3210/I3207* H3210,5)</f>
        <v>0</v>
      </c>
      <c r="K3210" s="15"/>
    </row>
    <row r="3211" spans="1:27" x14ac:dyDescent="0.25">
      <c r="D3211" s="16" t="s">
        <v>820</v>
      </c>
      <c r="E3211" s="15"/>
      <c r="H3211" s="15"/>
      <c r="K3211" s="13">
        <f>SUM(J3209:J3210)</f>
        <v>0</v>
      </c>
    </row>
    <row r="3212" spans="1:27" x14ac:dyDescent="0.25">
      <c r="B3212" s="28" t="s">
        <v>825</v>
      </c>
      <c r="E3212" s="15"/>
      <c r="H3212" s="15"/>
      <c r="K3212" s="15"/>
    </row>
    <row r="3213" spans="1:27" x14ac:dyDescent="0.25">
      <c r="B3213" t="s">
        <v>1867</v>
      </c>
      <c r="C3213" t="s">
        <v>17</v>
      </c>
      <c r="D3213" t="s">
        <v>1868</v>
      </c>
      <c r="E3213" s="12">
        <v>1</v>
      </c>
      <c r="G3213" t="s">
        <v>818</v>
      </c>
      <c r="H3213" s="13">
        <v>0</v>
      </c>
      <c r="I3213" t="s">
        <v>819</v>
      </c>
      <c r="J3213" s="14">
        <f>ROUND(E3213* H3213,5)</f>
        <v>0</v>
      </c>
      <c r="K3213" s="15"/>
    </row>
    <row r="3214" spans="1:27" x14ac:dyDescent="0.25">
      <c r="D3214" s="16" t="s">
        <v>833</v>
      </c>
      <c r="E3214" s="15"/>
      <c r="H3214" s="15"/>
      <c r="K3214" s="13">
        <f>SUM(J3213:J3213)</f>
        <v>0</v>
      </c>
    </row>
    <row r="3215" spans="1:27" x14ac:dyDescent="0.25">
      <c r="D3215" s="16" t="s">
        <v>834</v>
      </c>
      <c r="E3215" s="15"/>
      <c r="H3215" s="15"/>
      <c r="K3215" s="17">
        <f>SUM(J3208:J3214)</f>
        <v>0</v>
      </c>
    </row>
    <row r="3216" spans="1:27" x14ac:dyDescent="0.25">
      <c r="D3216" s="16" t="s">
        <v>837</v>
      </c>
      <c r="E3216" s="15"/>
      <c r="H3216" s="15"/>
      <c r="K3216" s="17">
        <f>SUM(K3215:K3215)</f>
        <v>0</v>
      </c>
    </row>
    <row r="3218" spans="1:27" ht="45" customHeight="1" x14ac:dyDescent="0.25">
      <c r="A3218" s="25" t="s">
        <v>1869</v>
      </c>
      <c r="B3218" s="25" t="s">
        <v>654</v>
      </c>
      <c r="C3218" s="1" t="s">
        <v>17</v>
      </c>
      <c r="D3218" s="32" t="s">
        <v>655</v>
      </c>
      <c r="E3218" s="33"/>
      <c r="F3218" s="33"/>
      <c r="G3218" s="1"/>
      <c r="H3218" s="26" t="s">
        <v>812</v>
      </c>
      <c r="I3218" s="34">
        <v>1</v>
      </c>
      <c r="J3218" s="35"/>
      <c r="K3218" s="27">
        <f>ROUND(K3227,2)</f>
        <v>0</v>
      </c>
      <c r="L3218" s="1"/>
      <c r="M3218" s="1"/>
      <c r="N3218" s="1"/>
      <c r="O3218" s="1"/>
      <c r="P3218" s="1"/>
      <c r="Q3218" s="1"/>
      <c r="R3218" s="1"/>
      <c r="S3218" s="1"/>
      <c r="T3218" s="1"/>
      <c r="U3218" s="1"/>
      <c r="V3218" s="1"/>
      <c r="W3218" s="1"/>
      <c r="X3218" s="1"/>
      <c r="Y3218" s="1"/>
      <c r="Z3218" s="1"/>
      <c r="AA3218" s="1"/>
    </row>
    <row r="3219" spans="1:27" x14ac:dyDescent="0.25">
      <c r="B3219" s="28" t="s">
        <v>813</v>
      </c>
    </row>
    <row r="3220" spans="1:27" x14ac:dyDescent="0.25">
      <c r="B3220" t="s">
        <v>1863</v>
      </c>
      <c r="C3220" t="s">
        <v>815</v>
      </c>
      <c r="D3220" t="s">
        <v>851</v>
      </c>
      <c r="E3220" s="12">
        <v>0.03</v>
      </c>
      <c r="F3220" t="s">
        <v>817</v>
      </c>
      <c r="G3220" t="s">
        <v>818</v>
      </c>
      <c r="H3220" s="13">
        <v>0</v>
      </c>
      <c r="I3220" t="s">
        <v>819</v>
      </c>
      <c r="J3220" s="14">
        <f>ROUND(E3220/I3218* H3220,5)</f>
        <v>0</v>
      </c>
      <c r="K3220" s="15"/>
    </row>
    <row r="3221" spans="1:27" x14ac:dyDescent="0.25">
      <c r="B3221" t="s">
        <v>1862</v>
      </c>
      <c r="C3221" t="s">
        <v>815</v>
      </c>
      <c r="D3221" t="s">
        <v>849</v>
      </c>
      <c r="E3221" s="12">
        <v>0.03</v>
      </c>
      <c r="F3221" t="s">
        <v>817</v>
      </c>
      <c r="G3221" t="s">
        <v>818</v>
      </c>
      <c r="H3221" s="13">
        <v>0</v>
      </c>
      <c r="I3221" t="s">
        <v>819</v>
      </c>
      <c r="J3221" s="14">
        <f>ROUND(E3221/I3218* H3221,5)</f>
        <v>0</v>
      </c>
      <c r="K3221" s="15"/>
    </row>
    <row r="3222" spans="1:27" x14ac:dyDescent="0.25">
      <c r="D3222" s="16" t="s">
        <v>820</v>
      </c>
      <c r="E3222" s="15"/>
      <c r="H3222" s="15"/>
      <c r="K3222" s="13">
        <f>SUM(J3220:J3221)</f>
        <v>0</v>
      </c>
    </row>
    <row r="3223" spans="1:27" x14ac:dyDescent="0.25">
      <c r="B3223" s="28" t="s">
        <v>825</v>
      </c>
      <c r="E3223" s="15"/>
      <c r="H3223" s="15"/>
      <c r="K3223" s="15"/>
    </row>
    <row r="3224" spans="1:27" x14ac:dyDescent="0.25">
      <c r="B3224" t="s">
        <v>1870</v>
      </c>
      <c r="C3224" t="s">
        <v>17</v>
      </c>
      <c r="D3224" t="s">
        <v>1871</v>
      </c>
      <c r="E3224" s="12">
        <v>1</v>
      </c>
      <c r="G3224" t="s">
        <v>818</v>
      </c>
      <c r="H3224" s="13">
        <v>0</v>
      </c>
      <c r="I3224" t="s">
        <v>819</v>
      </c>
      <c r="J3224" s="14">
        <f>ROUND(E3224* H3224,5)</f>
        <v>0</v>
      </c>
      <c r="K3224" s="15"/>
    </row>
    <row r="3225" spans="1:27" x14ac:dyDescent="0.25">
      <c r="D3225" s="16" t="s">
        <v>833</v>
      </c>
      <c r="E3225" s="15"/>
      <c r="H3225" s="15"/>
      <c r="K3225" s="13">
        <f>SUM(J3224:J3224)</f>
        <v>0</v>
      </c>
    </row>
    <row r="3226" spans="1:27" x14ac:dyDescent="0.25">
      <c r="D3226" s="16" t="s">
        <v>834</v>
      </c>
      <c r="E3226" s="15"/>
      <c r="H3226" s="15"/>
      <c r="K3226" s="17">
        <f>SUM(J3219:J3225)</f>
        <v>0</v>
      </c>
    </row>
    <row r="3227" spans="1:27" x14ac:dyDescent="0.25">
      <c r="D3227" s="16" t="s">
        <v>837</v>
      </c>
      <c r="E3227" s="15"/>
      <c r="H3227" s="15"/>
      <c r="K3227" s="17">
        <f>SUM(K3226:K3226)</f>
        <v>0</v>
      </c>
    </row>
    <row r="3229" spans="1:27" ht="45" customHeight="1" x14ac:dyDescent="0.25">
      <c r="A3229" s="25" t="s">
        <v>1872</v>
      </c>
      <c r="B3229" s="25" t="s">
        <v>668</v>
      </c>
      <c r="C3229" s="1" t="s">
        <v>65</v>
      </c>
      <c r="D3229" s="32" t="s">
        <v>669</v>
      </c>
      <c r="E3229" s="33"/>
      <c r="F3229" s="33"/>
      <c r="G3229" s="1"/>
      <c r="H3229" s="26" t="s">
        <v>812</v>
      </c>
      <c r="I3229" s="34">
        <v>1</v>
      </c>
      <c r="J3229" s="35"/>
      <c r="K3229" s="27">
        <f>ROUND(K3240,2)</f>
        <v>0</v>
      </c>
      <c r="L3229" s="1"/>
      <c r="M3229" s="1"/>
      <c r="N3229" s="1"/>
      <c r="O3229" s="1"/>
      <c r="P3229" s="1"/>
      <c r="Q3229" s="1"/>
      <c r="R3229" s="1"/>
      <c r="S3229" s="1"/>
      <c r="T3229" s="1"/>
      <c r="U3229" s="1"/>
      <c r="V3229" s="1"/>
      <c r="W3229" s="1"/>
      <c r="X3229" s="1"/>
      <c r="Y3229" s="1"/>
      <c r="Z3229" s="1"/>
      <c r="AA3229" s="1"/>
    </row>
    <row r="3230" spans="1:27" x14ac:dyDescent="0.25">
      <c r="B3230" s="28" t="s">
        <v>813</v>
      </c>
    </row>
    <row r="3231" spans="1:27" x14ac:dyDescent="0.25">
      <c r="B3231" t="s">
        <v>848</v>
      </c>
      <c r="C3231" t="s">
        <v>815</v>
      </c>
      <c r="D3231" t="s">
        <v>849</v>
      </c>
      <c r="E3231" s="12">
        <v>0.05</v>
      </c>
      <c r="F3231" t="s">
        <v>817</v>
      </c>
      <c r="G3231" t="s">
        <v>818</v>
      </c>
      <c r="H3231" s="13">
        <v>0</v>
      </c>
      <c r="I3231" t="s">
        <v>819</v>
      </c>
      <c r="J3231" s="14">
        <f>ROUND(E3231/I3229* H3231,5)</f>
        <v>0</v>
      </c>
      <c r="K3231" s="15"/>
    </row>
    <row r="3232" spans="1:27" x14ac:dyDescent="0.25">
      <c r="B3232" t="s">
        <v>850</v>
      </c>
      <c r="C3232" t="s">
        <v>815</v>
      </c>
      <c r="D3232" t="s">
        <v>851</v>
      </c>
      <c r="E3232" s="12">
        <v>0.05</v>
      </c>
      <c r="F3232" t="s">
        <v>817</v>
      </c>
      <c r="G3232" t="s">
        <v>818</v>
      </c>
      <c r="H3232" s="13">
        <v>0</v>
      </c>
      <c r="I3232" t="s">
        <v>819</v>
      </c>
      <c r="J3232" s="14">
        <f>ROUND(E3232/I3229* H3232,5)</f>
        <v>0</v>
      </c>
      <c r="K3232" s="15"/>
    </row>
    <row r="3233" spans="1:27" x14ac:dyDescent="0.25">
      <c r="D3233" s="16" t="s">
        <v>820</v>
      </c>
      <c r="E3233" s="15"/>
      <c r="H3233" s="15"/>
      <c r="K3233" s="13">
        <f>SUM(J3231:J3232)</f>
        <v>0</v>
      </c>
    </row>
    <row r="3234" spans="1:27" x14ac:dyDescent="0.25">
      <c r="B3234" s="28" t="s">
        <v>825</v>
      </c>
      <c r="E3234" s="15"/>
      <c r="H3234" s="15"/>
      <c r="K3234" s="15"/>
    </row>
    <row r="3235" spans="1:27" x14ac:dyDescent="0.25">
      <c r="B3235" t="s">
        <v>1873</v>
      </c>
      <c r="C3235" t="s">
        <v>65</v>
      </c>
      <c r="D3235" t="s">
        <v>1874</v>
      </c>
      <c r="E3235" s="12">
        <v>1</v>
      </c>
      <c r="G3235" t="s">
        <v>818</v>
      </c>
      <c r="H3235" s="13">
        <v>0</v>
      </c>
      <c r="I3235" t="s">
        <v>819</v>
      </c>
      <c r="J3235" s="14">
        <f>ROUND(E3235* H3235,5)</f>
        <v>0</v>
      </c>
      <c r="K3235" s="15"/>
    </row>
    <row r="3236" spans="1:27" x14ac:dyDescent="0.25">
      <c r="D3236" s="16" t="s">
        <v>833</v>
      </c>
      <c r="E3236" s="15"/>
      <c r="H3236" s="15"/>
      <c r="K3236" s="13">
        <f>SUM(J3235:J3235)</f>
        <v>0</v>
      </c>
    </row>
    <row r="3237" spans="1:27" x14ac:dyDescent="0.25">
      <c r="E3237" s="15"/>
      <c r="H3237" s="15"/>
      <c r="K3237" s="15"/>
    </row>
    <row r="3238" spans="1:27" x14ac:dyDescent="0.25">
      <c r="D3238" s="16" t="s">
        <v>835</v>
      </c>
      <c r="E3238" s="15"/>
      <c r="H3238" s="15">
        <v>1.5</v>
      </c>
      <c r="I3238" t="s">
        <v>836</v>
      </c>
      <c r="J3238">
        <f>ROUND(H3238/100*K3233,5)</f>
        <v>0</v>
      </c>
      <c r="K3238" s="15"/>
    </row>
    <row r="3239" spans="1:27" x14ac:dyDescent="0.25">
      <c r="D3239" s="16" t="s">
        <v>834</v>
      </c>
      <c r="E3239" s="15"/>
      <c r="H3239" s="15"/>
      <c r="K3239" s="17">
        <f>SUM(J3230:J3238)</f>
        <v>0</v>
      </c>
    </row>
    <row r="3240" spans="1:27" x14ac:dyDescent="0.25">
      <c r="D3240" s="16" t="s">
        <v>837</v>
      </c>
      <c r="E3240" s="15"/>
      <c r="H3240" s="15"/>
      <c r="K3240" s="17">
        <f>SUM(K3239:K3239)</f>
        <v>0</v>
      </c>
    </row>
    <row r="3242" spans="1:27" ht="45" customHeight="1" x14ac:dyDescent="0.25">
      <c r="A3242" s="25" t="s">
        <v>1875</v>
      </c>
      <c r="B3242" s="25" t="s">
        <v>658</v>
      </c>
      <c r="C3242" s="1" t="s">
        <v>17</v>
      </c>
      <c r="D3242" s="32" t="s">
        <v>659</v>
      </c>
      <c r="E3242" s="33"/>
      <c r="F3242" s="33"/>
      <c r="G3242" s="1"/>
      <c r="H3242" s="26" t="s">
        <v>812</v>
      </c>
      <c r="I3242" s="34">
        <v>1</v>
      </c>
      <c r="J3242" s="35"/>
      <c r="K3242" s="27">
        <f>ROUND(K3250,2)</f>
        <v>0</v>
      </c>
      <c r="L3242" s="1"/>
      <c r="M3242" s="1"/>
      <c r="N3242" s="1"/>
      <c r="O3242" s="1"/>
      <c r="P3242" s="1"/>
      <c r="Q3242" s="1"/>
      <c r="R3242" s="1"/>
      <c r="S3242" s="1"/>
      <c r="T3242" s="1"/>
      <c r="U3242" s="1"/>
      <c r="V3242" s="1"/>
      <c r="W3242" s="1"/>
      <c r="X3242" s="1"/>
      <c r="Y3242" s="1"/>
      <c r="Z3242" s="1"/>
      <c r="AA3242" s="1"/>
    </row>
    <row r="3243" spans="1:27" x14ac:dyDescent="0.25">
      <c r="B3243" s="28" t="s">
        <v>813</v>
      </c>
    </row>
    <row r="3244" spans="1:27" x14ac:dyDescent="0.25">
      <c r="B3244" t="s">
        <v>1862</v>
      </c>
      <c r="C3244" t="s">
        <v>815</v>
      </c>
      <c r="D3244" t="s">
        <v>849</v>
      </c>
      <c r="E3244" s="12">
        <v>0.18</v>
      </c>
      <c r="F3244" t="s">
        <v>817</v>
      </c>
      <c r="G3244" t="s">
        <v>818</v>
      </c>
      <c r="H3244" s="13">
        <v>0</v>
      </c>
      <c r="I3244" t="s">
        <v>819</v>
      </c>
      <c r="J3244" s="14">
        <f>ROUND(E3244/I3242* H3244,5)</f>
        <v>0</v>
      </c>
      <c r="K3244" s="15"/>
    </row>
    <row r="3245" spans="1:27" x14ac:dyDescent="0.25">
      <c r="D3245" s="16" t="s">
        <v>820</v>
      </c>
      <c r="E3245" s="15"/>
      <c r="H3245" s="15"/>
      <c r="K3245" s="13">
        <f>SUM(J3244:J3244)</f>
        <v>0</v>
      </c>
    </row>
    <row r="3246" spans="1:27" x14ac:dyDescent="0.25">
      <c r="B3246" s="28" t="s">
        <v>825</v>
      </c>
      <c r="E3246" s="15"/>
      <c r="H3246" s="15"/>
      <c r="K3246" s="15"/>
    </row>
    <row r="3247" spans="1:27" x14ac:dyDescent="0.25">
      <c r="B3247" t="s">
        <v>1876</v>
      </c>
      <c r="C3247" t="s">
        <v>17</v>
      </c>
      <c r="D3247" t="s">
        <v>1877</v>
      </c>
      <c r="E3247" s="12">
        <v>1</v>
      </c>
      <c r="G3247" t="s">
        <v>818</v>
      </c>
      <c r="H3247" s="13">
        <v>0</v>
      </c>
      <c r="I3247" t="s">
        <v>819</v>
      </c>
      <c r="J3247" s="14">
        <f>ROUND(E3247* H3247,5)</f>
        <v>0</v>
      </c>
      <c r="K3247" s="15"/>
    </row>
    <row r="3248" spans="1:27" x14ac:dyDescent="0.25">
      <c r="D3248" s="16" t="s">
        <v>833</v>
      </c>
      <c r="E3248" s="15"/>
      <c r="H3248" s="15"/>
      <c r="K3248" s="13">
        <f>SUM(J3247:J3247)</f>
        <v>0</v>
      </c>
    </row>
    <row r="3249" spans="1:27" x14ac:dyDescent="0.25">
      <c r="D3249" s="16" t="s">
        <v>834</v>
      </c>
      <c r="E3249" s="15"/>
      <c r="H3249" s="15"/>
      <c r="K3249" s="17">
        <f>SUM(J3243:J3248)</f>
        <v>0</v>
      </c>
    </row>
    <row r="3250" spans="1:27" x14ac:dyDescent="0.25">
      <c r="D3250" s="16" t="s">
        <v>837</v>
      </c>
      <c r="E3250" s="15"/>
      <c r="H3250" s="15"/>
      <c r="K3250" s="17">
        <f>SUM(K3249:K3249)</f>
        <v>0</v>
      </c>
    </row>
    <row r="3252" spans="1:27" ht="45" customHeight="1" x14ac:dyDescent="0.25">
      <c r="A3252" s="25" t="s">
        <v>1878</v>
      </c>
      <c r="B3252" s="25" t="s">
        <v>749</v>
      </c>
      <c r="C3252" s="1" t="s">
        <v>17</v>
      </c>
      <c r="D3252" s="32" t="s">
        <v>750</v>
      </c>
      <c r="E3252" s="33"/>
      <c r="F3252" s="33"/>
      <c r="G3252" s="1"/>
      <c r="H3252" s="26" t="s">
        <v>812</v>
      </c>
      <c r="I3252" s="34">
        <v>1</v>
      </c>
      <c r="J3252" s="35"/>
      <c r="K3252" s="27">
        <f>ROUND(K3267,2)</f>
        <v>0</v>
      </c>
      <c r="L3252" s="1"/>
      <c r="M3252" s="1"/>
      <c r="N3252" s="1"/>
      <c r="O3252" s="1"/>
      <c r="P3252" s="1"/>
      <c r="Q3252" s="1"/>
      <c r="R3252" s="1"/>
      <c r="S3252" s="1"/>
      <c r="T3252" s="1"/>
      <c r="U3252" s="1"/>
      <c r="V3252" s="1"/>
      <c r="W3252" s="1"/>
      <c r="X3252" s="1"/>
      <c r="Y3252" s="1"/>
      <c r="Z3252" s="1"/>
      <c r="AA3252" s="1"/>
    </row>
    <row r="3253" spans="1:27" x14ac:dyDescent="0.25">
      <c r="B3253" s="28" t="s">
        <v>813</v>
      </c>
    </row>
    <row r="3254" spans="1:27" x14ac:dyDescent="0.25">
      <c r="B3254" t="s">
        <v>867</v>
      </c>
      <c r="C3254" t="s">
        <v>815</v>
      </c>
      <c r="D3254" t="s">
        <v>868</v>
      </c>
      <c r="E3254" s="12">
        <v>3</v>
      </c>
      <c r="F3254" t="s">
        <v>817</v>
      </c>
      <c r="G3254" t="s">
        <v>818</v>
      </c>
      <c r="H3254" s="13">
        <v>0</v>
      </c>
      <c r="I3254" t="s">
        <v>819</v>
      </c>
      <c r="J3254" s="14">
        <f>ROUND(E3254/I3252* H3254,5)</f>
        <v>0</v>
      </c>
      <c r="K3254" s="15"/>
    </row>
    <row r="3255" spans="1:27" x14ac:dyDescent="0.25">
      <c r="B3255" t="s">
        <v>869</v>
      </c>
      <c r="C3255" t="s">
        <v>815</v>
      </c>
      <c r="D3255" t="s">
        <v>870</v>
      </c>
      <c r="E3255" s="12">
        <v>1.5</v>
      </c>
      <c r="F3255" t="s">
        <v>817</v>
      </c>
      <c r="G3255" t="s">
        <v>818</v>
      </c>
      <c r="H3255" s="13">
        <v>0</v>
      </c>
      <c r="I3255" t="s">
        <v>819</v>
      </c>
      <c r="J3255" s="14">
        <f>ROUND(E3255/I3252* H3255,5)</f>
        <v>0</v>
      </c>
      <c r="K3255" s="15"/>
    </row>
    <row r="3256" spans="1:27" x14ac:dyDescent="0.25">
      <c r="D3256" s="16" t="s">
        <v>820</v>
      </c>
      <c r="E3256" s="15"/>
      <c r="H3256" s="15"/>
      <c r="K3256" s="13">
        <f>SUM(J3254:J3255)</f>
        <v>0</v>
      </c>
    </row>
    <row r="3257" spans="1:27" x14ac:dyDescent="0.25">
      <c r="B3257" s="28" t="s">
        <v>825</v>
      </c>
      <c r="E3257" s="15"/>
      <c r="H3257" s="15"/>
      <c r="K3257" s="15"/>
    </row>
    <row r="3258" spans="1:27" x14ac:dyDescent="0.25">
      <c r="B3258" t="s">
        <v>1879</v>
      </c>
      <c r="C3258" t="s">
        <v>30</v>
      </c>
      <c r="D3258" t="s">
        <v>1880</v>
      </c>
      <c r="E3258" s="12">
        <v>2.94</v>
      </c>
      <c r="G3258" t="s">
        <v>818</v>
      </c>
      <c r="H3258" s="13">
        <v>0</v>
      </c>
      <c r="I3258" t="s">
        <v>819</v>
      </c>
      <c r="J3258" s="14">
        <f>ROUND(E3258* H3258,5)</f>
        <v>0</v>
      </c>
      <c r="K3258" s="15"/>
    </row>
    <row r="3259" spans="1:27" x14ac:dyDescent="0.25">
      <c r="B3259" t="s">
        <v>1881</v>
      </c>
      <c r="C3259" t="s">
        <v>17</v>
      </c>
      <c r="D3259" t="s">
        <v>1882</v>
      </c>
      <c r="E3259" s="12">
        <v>10.3</v>
      </c>
      <c r="G3259" t="s">
        <v>818</v>
      </c>
      <c r="H3259" s="13">
        <v>0</v>
      </c>
      <c r="I3259" t="s">
        <v>819</v>
      </c>
      <c r="J3259" s="14">
        <f>ROUND(E3259* H3259,5)</f>
        <v>0</v>
      </c>
      <c r="K3259" s="15"/>
    </row>
    <row r="3260" spans="1:27" x14ac:dyDescent="0.25">
      <c r="D3260" s="16" t="s">
        <v>833</v>
      </c>
      <c r="E3260" s="15"/>
      <c r="H3260" s="15"/>
      <c r="K3260" s="13">
        <f>SUM(J3258:J3259)</f>
        <v>0</v>
      </c>
    </row>
    <row r="3261" spans="1:27" x14ac:dyDescent="0.25">
      <c r="B3261" s="28" t="s">
        <v>809</v>
      </c>
      <c r="E3261" s="15"/>
      <c r="H3261" s="15"/>
      <c r="K3261" s="15"/>
    </row>
    <row r="3262" spans="1:27" x14ac:dyDescent="0.25">
      <c r="B3262" t="s">
        <v>810</v>
      </c>
      <c r="C3262" t="s">
        <v>44</v>
      </c>
      <c r="D3262" t="s">
        <v>811</v>
      </c>
      <c r="E3262" s="12">
        <v>1.4999999999999999E-2</v>
      </c>
      <c r="G3262" t="s">
        <v>818</v>
      </c>
      <c r="H3262" s="13">
        <v>0</v>
      </c>
      <c r="I3262" t="s">
        <v>819</v>
      </c>
      <c r="J3262" s="14">
        <f>ROUND(E3262* H3262,5)</f>
        <v>0</v>
      </c>
      <c r="K3262" s="15"/>
    </row>
    <row r="3263" spans="1:27" x14ac:dyDescent="0.25">
      <c r="D3263" s="16" t="s">
        <v>1178</v>
      </c>
      <c r="E3263" s="15"/>
      <c r="H3263" s="15"/>
      <c r="K3263" s="13">
        <f>SUM(J3262:J3262)</f>
        <v>0</v>
      </c>
    </row>
    <row r="3264" spans="1:27" x14ac:dyDescent="0.25">
      <c r="E3264" s="15"/>
      <c r="H3264" s="15"/>
      <c r="K3264" s="15"/>
    </row>
    <row r="3265" spans="1:27" x14ac:dyDescent="0.25">
      <c r="D3265" s="16" t="s">
        <v>835</v>
      </c>
      <c r="E3265" s="15"/>
      <c r="H3265" s="15">
        <v>2.5</v>
      </c>
      <c r="I3265" t="s">
        <v>836</v>
      </c>
      <c r="J3265">
        <f>ROUND(H3265/100*K3256,5)</f>
        <v>0</v>
      </c>
      <c r="K3265" s="15"/>
    </row>
    <row r="3266" spans="1:27" x14ac:dyDescent="0.25">
      <c r="D3266" s="16" t="s">
        <v>834</v>
      </c>
      <c r="E3266" s="15"/>
      <c r="H3266" s="15"/>
      <c r="K3266" s="17">
        <f>SUM(J3253:J3265)</f>
        <v>0</v>
      </c>
    </row>
    <row r="3267" spans="1:27" x14ac:dyDescent="0.25">
      <c r="D3267" s="16" t="s">
        <v>837</v>
      </c>
      <c r="E3267" s="15"/>
      <c r="H3267" s="15"/>
      <c r="K3267" s="17">
        <f>SUM(K3266:K3266)</f>
        <v>0</v>
      </c>
    </row>
    <row r="3269" spans="1:27" ht="45" customHeight="1" x14ac:dyDescent="0.25">
      <c r="A3269" s="25" t="s">
        <v>1883</v>
      </c>
      <c r="B3269" s="25" t="s">
        <v>753</v>
      </c>
      <c r="C3269" s="1" t="s">
        <v>17</v>
      </c>
      <c r="D3269" s="32" t="s">
        <v>754</v>
      </c>
      <c r="E3269" s="33"/>
      <c r="F3269" s="33"/>
      <c r="G3269" s="1"/>
      <c r="H3269" s="26" t="s">
        <v>812</v>
      </c>
      <c r="I3269" s="34">
        <v>1</v>
      </c>
      <c r="J3269" s="35"/>
      <c r="K3269" s="27">
        <f>ROUND(K3284,2)</f>
        <v>0</v>
      </c>
      <c r="L3269" s="1"/>
      <c r="M3269" s="1"/>
      <c r="N3269" s="1"/>
      <c r="O3269" s="1"/>
      <c r="P3269" s="1"/>
      <c r="Q3269" s="1"/>
      <c r="R3269" s="1"/>
      <c r="S3269" s="1"/>
      <c r="T3269" s="1"/>
      <c r="U3269" s="1"/>
      <c r="V3269" s="1"/>
      <c r="W3269" s="1"/>
      <c r="X3269" s="1"/>
      <c r="Y3269" s="1"/>
      <c r="Z3269" s="1"/>
      <c r="AA3269" s="1"/>
    </row>
    <row r="3270" spans="1:27" x14ac:dyDescent="0.25">
      <c r="B3270" s="28" t="s">
        <v>813</v>
      </c>
    </row>
    <row r="3271" spans="1:27" x14ac:dyDescent="0.25">
      <c r="B3271" t="s">
        <v>867</v>
      </c>
      <c r="C3271" t="s">
        <v>815</v>
      </c>
      <c r="D3271" t="s">
        <v>868</v>
      </c>
      <c r="E3271" s="12">
        <v>3</v>
      </c>
      <c r="F3271" t="s">
        <v>817</v>
      </c>
      <c r="G3271" t="s">
        <v>818</v>
      </c>
      <c r="H3271" s="13">
        <v>0</v>
      </c>
      <c r="I3271" t="s">
        <v>819</v>
      </c>
      <c r="J3271" s="14">
        <f>ROUND(E3271/I3269* H3271,5)</f>
        <v>0</v>
      </c>
      <c r="K3271" s="15"/>
    </row>
    <row r="3272" spans="1:27" x14ac:dyDescent="0.25">
      <c r="B3272" t="s">
        <v>869</v>
      </c>
      <c r="C3272" t="s">
        <v>815</v>
      </c>
      <c r="D3272" t="s">
        <v>870</v>
      </c>
      <c r="E3272" s="12">
        <v>1.5</v>
      </c>
      <c r="F3272" t="s">
        <v>817</v>
      </c>
      <c r="G3272" t="s">
        <v>818</v>
      </c>
      <c r="H3272" s="13">
        <v>0</v>
      </c>
      <c r="I3272" t="s">
        <v>819</v>
      </c>
      <c r="J3272" s="14">
        <f>ROUND(E3272/I3269* H3272,5)</f>
        <v>0</v>
      </c>
      <c r="K3272" s="15"/>
    </row>
    <row r="3273" spans="1:27" x14ac:dyDescent="0.25">
      <c r="D3273" s="16" t="s">
        <v>820</v>
      </c>
      <c r="E3273" s="15"/>
      <c r="H3273" s="15"/>
      <c r="K3273" s="13">
        <f>SUM(J3271:J3272)</f>
        <v>0</v>
      </c>
    </row>
    <row r="3274" spans="1:27" x14ac:dyDescent="0.25">
      <c r="B3274" s="28" t="s">
        <v>825</v>
      </c>
      <c r="E3274" s="15"/>
      <c r="H3274" s="15"/>
      <c r="K3274" s="15"/>
    </row>
    <row r="3275" spans="1:27" x14ac:dyDescent="0.25">
      <c r="B3275" t="s">
        <v>1879</v>
      </c>
      <c r="C3275" t="s">
        <v>30</v>
      </c>
      <c r="D3275" t="s">
        <v>1880</v>
      </c>
      <c r="E3275" s="12">
        <v>3.55</v>
      </c>
      <c r="G3275" t="s">
        <v>818</v>
      </c>
      <c r="H3275" s="13">
        <v>0</v>
      </c>
      <c r="I3275" t="s">
        <v>819</v>
      </c>
      <c r="J3275" s="14">
        <f>ROUND(E3275* H3275,5)</f>
        <v>0</v>
      </c>
      <c r="K3275" s="15"/>
    </row>
    <row r="3276" spans="1:27" x14ac:dyDescent="0.25">
      <c r="B3276" t="s">
        <v>1881</v>
      </c>
      <c r="C3276" t="s">
        <v>17</v>
      </c>
      <c r="D3276" t="s">
        <v>1882</v>
      </c>
      <c r="E3276" s="12">
        <v>10.3</v>
      </c>
      <c r="G3276" t="s">
        <v>818</v>
      </c>
      <c r="H3276" s="13">
        <v>0</v>
      </c>
      <c r="I3276" t="s">
        <v>819</v>
      </c>
      <c r="J3276" s="14">
        <f>ROUND(E3276* H3276,5)</f>
        <v>0</v>
      </c>
      <c r="K3276" s="15"/>
    </row>
    <row r="3277" spans="1:27" x14ac:dyDescent="0.25">
      <c r="D3277" s="16" t="s">
        <v>833</v>
      </c>
      <c r="E3277" s="15"/>
      <c r="H3277" s="15"/>
      <c r="K3277" s="13">
        <f>SUM(J3275:J3276)</f>
        <v>0</v>
      </c>
    </row>
    <row r="3278" spans="1:27" x14ac:dyDescent="0.25">
      <c r="B3278" s="28" t="s">
        <v>809</v>
      </c>
      <c r="E3278" s="15"/>
      <c r="H3278" s="15"/>
      <c r="K3278" s="15"/>
    </row>
    <row r="3279" spans="1:27" x14ac:dyDescent="0.25">
      <c r="B3279" t="s">
        <v>810</v>
      </c>
      <c r="C3279" t="s">
        <v>44</v>
      </c>
      <c r="D3279" t="s">
        <v>811</v>
      </c>
      <c r="E3279" s="12">
        <v>1.4999999999999999E-2</v>
      </c>
      <c r="G3279" t="s">
        <v>818</v>
      </c>
      <c r="H3279" s="13">
        <v>0</v>
      </c>
      <c r="I3279" t="s">
        <v>819</v>
      </c>
      <c r="J3279" s="14">
        <f>ROUND(E3279* H3279,5)</f>
        <v>0</v>
      </c>
      <c r="K3279" s="15"/>
    </row>
    <row r="3280" spans="1:27" x14ac:dyDescent="0.25">
      <c r="D3280" s="16" t="s">
        <v>1178</v>
      </c>
      <c r="E3280" s="15"/>
      <c r="H3280" s="15"/>
      <c r="K3280" s="13">
        <f>SUM(J3279:J3279)</f>
        <v>0</v>
      </c>
    </row>
    <row r="3281" spans="1:27" x14ac:dyDescent="0.25">
      <c r="E3281" s="15"/>
      <c r="H3281" s="15"/>
      <c r="K3281" s="15"/>
    </row>
    <row r="3282" spans="1:27" x14ac:dyDescent="0.25">
      <c r="D3282" s="16" t="s">
        <v>835</v>
      </c>
      <c r="E3282" s="15"/>
      <c r="H3282" s="15">
        <v>2.5</v>
      </c>
      <c r="I3282" t="s">
        <v>836</v>
      </c>
      <c r="J3282">
        <f>ROUND(H3282/100*K3273,5)</f>
        <v>0</v>
      </c>
      <c r="K3282" s="15"/>
    </row>
    <row r="3283" spans="1:27" x14ac:dyDescent="0.25">
      <c r="D3283" s="16" t="s">
        <v>834</v>
      </c>
      <c r="E3283" s="15"/>
      <c r="H3283" s="15"/>
      <c r="K3283" s="17">
        <f>SUM(J3270:J3282)</f>
        <v>0</v>
      </c>
    </row>
    <row r="3284" spans="1:27" x14ac:dyDescent="0.25">
      <c r="D3284" s="16" t="s">
        <v>837</v>
      </c>
      <c r="E3284" s="15"/>
      <c r="H3284" s="15"/>
      <c r="K3284" s="17">
        <f>SUM(K3283:K3283)</f>
        <v>0</v>
      </c>
    </row>
    <row r="3286" spans="1:27" ht="45" customHeight="1" x14ac:dyDescent="0.25">
      <c r="A3286" s="25" t="s">
        <v>1884</v>
      </c>
      <c r="B3286" s="25" t="s">
        <v>761</v>
      </c>
      <c r="C3286" s="1" t="s">
        <v>17</v>
      </c>
      <c r="D3286" s="32" t="s">
        <v>762</v>
      </c>
      <c r="E3286" s="33"/>
      <c r="F3286" s="33"/>
      <c r="G3286" s="1"/>
      <c r="H3286" s="26" t="s">
        <v>812</v>
      </c>
      <c r="I3286" s="34">
        <v>1</v>
      </c>
      <c r="J3286" s="35"/>
      <c r="K3286" s="27">
        <f>ROUND(K3301,2)</f>
        <v>0</v>
      </c>
      <c r="L3286" s="1"/>
      <c r="M3286" s="1"/>
      <c r="N3286" s="1"/>
      <c r="O3286" s="1"/>
      <c r="P3286" s="1"/>
      <c r="Q3286" s="1"/>
      <c r="R3286" s="1"/>
      <c r="S3286" s="1"/>
      <c r="T3286" s="1"/>
      <c r="U3286" s="1"/>
      <c r="V3286" s="1"/>
      <c r="W3286" s="1"/>
      <c r="X3286" s="1"/>
      <c r="Y3286" s="1"/>
      <c r="Z3286" s="1"/>
      <c r="AA3286" s="1"/>
    </row>
    <row r="3287" spans="1:27" x14ac:dyDescent="0.25">
      <c r="B3287" s="28" t="s">
        <v>813</v>
      </c>
    </row>
    <row r="3288" spans="1:27" x14ac:dyDescent="0.25">
      <c r="B3288" t="s">
        <v>869</v>
      </c>
      <c r="C3288" t="s">
        <v>815</v>
      </c>
      <c r="D3288" t="s">
        <v>870</v>
      </c>
      <c r="E3288" s="12">
        <v>1.5</v>
      </c>
      <c r="F3288" t="s">
        <v>817</v>
      </c>
      <c r="G3288" t="s">
        <v>818</v>
      </c>
      <c r="H3288" s="13">
        <v>0</v>
      </c>
      <c r="I3288" t="s">
        <v>819</v>
      </c>
      <c r="J3288" s="14">
        <f>ROUND(E3288/I3286* H3288,5)</f>
        <v>0</v>
      </c>
      <c r="K3288" s="15"/>
    </row>
    <row r="3289" spans="1:27" x14ac:dyDescent="0.25">
      <c r="B3289" t="s">
        <v>867</v>
      </c>
      <c r="C3289" t="s">
        <v>815</v>
      </c>
      <c r="D3289" t="s">
        <v>868</v>
      </c>
      <c r="E3289" s="12">
        <v>3</v>
      </c>
      <c r="F3289" t="s">
        <v>817</v>
      </c>
      <c r="G3289" t="s">
        <v>818</v>
      </c>
      <c r="H3289" s="13">
        <v>0</v>
      </c>
      <c r="I3289" t="s">
        <v>819</v>
      </c>
      <c r="J3289" s="14">
        <f>ROUND(E3289/I3286* H3289,5)</f>
        <v>0</v>
      </c>
      <c r="K3289" s="15"/>
    </row>
    <row r="3290" spans="1:27" x14ac:dyDescent="0.25">
      <c r="D3290" s="16" t="s">
        <v>820</v>
      </c>
      <c r="E3290" s="15"/>
      <c r="H3290" s="15"/>
      <c r="K3290" s="13">
        <f>SUM(J3288:J3289)</f>
        <v>0</v>
      </c>
    </row>
    <row r="3291" spans="1:27" x14ac:dyDescent="0.25">
      <c r="B3291" s="28" t="s">
        <v>825</v>
      </c>
      <c r="E3291" s="15"/>
      <c r="H3291" s="15"/>
      <c r="K3291" s="15"/>
    </row>
    <row r="3292" spans="1:27" x14ac:dyDescent="0.25">
      <c r="B3292" t="s">
        <v>1881</v>
      </c>
      <c r="C3292" t="s">
        <v>17</v>
      </c>
      <c r="D3292" t="s">
        <v>1882</v>
      </c>
      <c r="E3292" s="12">
        <v>10.3</v>
      </c>
      <c r="G3292" t="s">
        <v>818</v>
      </c>
      <c r="H3292" s="13">
        <v>0</v>
      </c>
      <c r="I3292" t="s">
        <v>819</v>
      </c>
      <c r="J3292" s="14">
        <f>ROUND(E3292* H3292,5)</f>
        <v>0</v>
      </c>
      <c r="K3292" s="15"/>
    </row>
    <row r="3293" spans="1:27" x14ac:dyDescent="0.25">
      <c r="B3293" t="s">
        <v>1879</v>
      </c>
      <c r="C3293" t="s">
        <v>30</v>
      </c>
      <c r="D3293" t="s">
        <v>1880</v>
      </c>
      <c r="E3293" s="12">
        <v>4.92</v>
      </c>
      <c r="G3293" t="s">
        <v>818</v>
      </c>
      <c r="H3293" s="13">
        <v>0</v>
      </c>
      <c r="I3293" t="s">
        <v>819</v>
      </c>
      <c r="J3293" s="14">
        <f>ROUND(E3293* H3293,5)</f>
        <v>0</v>
      </c>
      <c r="K3293" s="15"/>
    </row>
    <row r="3294" spans="1:27" x14ac:dyDescent="0.25">
      <c r="D3294" s="16" t="s">
        <v>833</v>
      </c>
      <c r="E3294" s="15"/>
      <c r="H3294" s="15"/>
      <c r="K3294" s="13">
        <f>SUM(J3292:J3293)</f>
        <v>0</v>
      </c>
    </row>
    <row r="3295" spans="1:27" x14ac:dyDescent="0.25">
      <c r="B3295" s="28" t="s">
        <v>809</v>
      </c>
      <c r="E3295" s="15"/>
      <c r="H3295" s="15"/>
      <c r="K3295" s="15"/>
    </row>
    <row r="3296" spans="1:27" x14ac:dyDescent="0.25">
      <c r="B3296" t="s">
        <v>810</v>
      </c>
      <c r="C3296" t="s">
        <v>44</v>
      </c>
      <c r="D3296" t="s">
        <v>811</v>
      </c>
      <c r="E3296" s="12">
        <v>1.4999999999999999E-2</v>
      </c>
      <c r="G3296" t="s">
        <v>818</v>
      </c>
      <c r="H3296" s="13">
        <v>0</v>
      </c>
      <c r="I3296" t="s">
        <v>819</v>
      </c>
      <c r="J3296" s="14">
        <f>ROUND(E3296* H3296,5)</f>
        <v>0</v>
      </c>
      <c r="K3296" s="15"/>
    </row>
    <row r="3297" spans="1:27" x14ac:dyDescent="0.25">
      <c r="D3297" s="16" t="s">
        <v>1178</v>
      </c>
      <c r="E3297" s="15"/>
      <c r="H3297" s="15"/>
      <c r="K3297" s="13">
        <f>SUM(J3296:J3296)</f>
        <v>0</v>
      </c>
    </row>
    <row r="3298" spans="1:27" x14ac:dyDescent="0.25">
      <c r="E3298" s="15"/>
      <c r="H3298" s="15"/>
      <c r="K3298" s="15"/>
    </row>
    <row r="3299" spans="1:27" x14ac:dyDescent="0.25">
      <c r="D3299" s="16" t="s">
        <v>835</v>
      </c>
      <c r="E3299" s="15"/>
      <c r="H3299" s="15">
        <v>2.5</v>
      </c>
      <c r="I3299" t="s">
        <v>836</v>
      </c>
      <c r="J3299">
        <f>ROUND(H3299/100*K3290,5)</f>
        <v>0</v>
      </c>
      <c r="K3299" s="15"/>
    </row>
    <row r="3300" spans="1:27" x14ac:dyDescent="0.25">
      <c r="D3300" s="16" t="s">
        <v>834</v>
      </c>
      <c r="E3300" s="15"/>
      <c r="H3300" s="15"/>
      <c r="K3300" s="17">
        <f>SUM(J3287:J3299)</f>
        <v>0</v>
      </c>
    </row>
    <row r="3301" spans="1:27" x14ac:dyDescent="0.25">
      <c r="D3301" s="16" t="s">
        <v>837</v>
      </c>
      <c r="E3301" s="15"/>
      <c r="H3301" s="15"/>
      <c r="K3301" s="17">
        <f>SUM(K3300:K3300)</f>
        <v>0</v>
      </c>
    </row>
    <row r="3303" spans="1:27" ht="45" customHeight="1" x14ac:dyDescent="0.25">
      <c r="A3303" s="25" t="s">
        <v>1885</v>
      </c>
      <c r="B3303" s="25" t="s">
        <v>765</v>
      </c>
      <c r="C3303" s="1" t="s">
        <v>17</v>
      </c>
      <c r="D3303" s="32" t="s">
        <v>766</v>
      </c>
      <c r="E3303" s="33"/>
      <c r="F3303" s="33"/>
      <c r="G3303" s="1"/>
      <c r="H3303" s="26" t="s">
        <v>812</v>
      </c>
      <c r="I3303" s="34">
        <v>1</v>
      </c>
      <c r="J3303" s="35"/>
      <c r="K3303" s="27">
        <f>ROUND(K3318,2)</f>
        <v>0</v>
      </c>
      <c r="L3303" s="1"/>
      <c r="M3303" s="1"/>
      <c r="N3303" s="1"/>
      <c r="O3303" s="1"/>
      <c r="P3303" s="1"/>
      <c r="Q3303" s="1"/>
      <c r="R3303" s="1"/>
      <c r="S3303" s="1"/>
      <c r="T3303" s="1"/>
      <c r="U3303" s="1"/>
      <c r="V3303" s="1"/>
      <c r="W3303" s="1"/>
      <c r="X3303" s="1"/>
      <c r="Y3303" s="1"/>
      <c r="Z3303" s="1"/>
      <c r="AA3303" s="1"/>
    </row>
    <row r="3304" spans="1:27" x14ac:dyDescent="0.25">
      <c r="B3304" s="28" t="s">
        <v>813</v>
      </c>
    </row>
    <row r="3305" spans="1:27" x14ac:dyDescent="0.25">
      <c r="B3305" t="s">
        <v>869</v>
      </c>
      <c r="C3305" t="s">
        <v>815</v>
      </c>
      <c r="D3305" t="s">
        <v>870</v>
      </c>
      <c r="E3305" s="12">
        <v>1.5</v>
      </c>
      <c r="F3305" t="s">
        <v>817</v>
      </c>
      <c r="G3305" t="s">
        <v>818</v>
      </c>
      <c r="H3305" s="13">
        <v>0</v>
      </c>
      <c r="I3305" t="s">
        <v>819</v>
      </c>
      <c r="J3305" s="14">
        <f>ROUND(E3305/I3303* H3305,5)</f>
        <v>0</v>
      </c>
      <c r="K3305" s="15"/>
    </row>
    <row r="3306" spans="1:27" x14ac:dyDescent="0.25">
      <c r="B3306" t="s">
        <v>867</v>
      </c>
      <c r="C3306" t="s">
        <v>815</v>
      </c>
      <c r="D3306" t="s">
        <v>868</v>
      </c>
      <c r="E3306" s="12">
        <v>3</v>
      </c>
      <c r="F3306" t="s">
        <v>817</v>
      </c>
      <c r="G3306" t="s">
        <v>818</v>
      </c>
      <c r="H3306" s="13">
        <v>0</v>
      </c>
      <c r="I3306" t="s">
        <v>819</v>
      </c>
      <c r="J3306" s="14">
        <f>ROUND(E3306/I3303* H3306,5)</f>
        <v>0</v>
      </c>
      <c r="K3306" s="15"/>
    </row>
    <row r="3307" spans="1:27" x14ac:dyDescent="0.25">
      <c r="D3307" s="16" t="s">
        <v>820</v>
      </c>
      <c r="E3307" s="15"/>
      <c r="H3307" s="15"/>
      <c r="K3307" s="13">
        <f>SUM(J3305:J3306)</f>
        <v>0</v>
      </c>
    </row>
    <row r="3308" spans="1:27" x14ac:dyDescent="0.25">
      <c r="B3308" s="28" t="s">
        <v>825</v>
      </c>
      <c r="E3308" s="15"/>
      <c r="H3308" s="15"/>
      <c r="K3308" s="15"/>
    </row>
    <row r="3309" spans="1:27" x14ac:dyDescent="0.25">
      <c r="B3309" t="s">
        <v>1879</v>
      </c>
      <c r="C3309" t="s">
        <v>30</v>
      </c>
      <c r="D3309" t="s">
        <v>1880</v>
      </c>
      <c r="E3309" s="12">
        <v>2.2400000000000002</v>
      </c>
      <c r="G3309" t="s">
        <v>818</v>
      </c>
      <c r="H3309" s="13">
        <v>0</v>
      </c>
      <c r="I3309" t="s">
        <v>819</v>
      </c>
      <c r="J3309" s="14">
        <f>ROUND(E3309* H3309,5)</f>
        <v>0</v>
      </c>
      <c r="K3309" s="15"/>
    </row>
    <row r="3310" spans="1:27" x14ac:dyDescent="0.25">
      <c r="B3310" t="s">
        <v>1881</v>
      </c>
      <c r="C3310" t="s">
        <v>17</v>
      </c>
      <c r="D3310" t="s">
        <v>1882</v>
      </c>
      <c r="E3310" s="12">
        <v>10.3</v>
      </c>
      <c r="G3310" t="s">
        <v>818</v>
      </c>
      <c r="H3310" s="13">
        <v>0</v>
      </c>
      <c r="I3310" t="s">
        <v>819</v>
      </c>
      <c r="J3310" s="14">
        <f>ROUND(E3310* H3310,5)</f>
        <v>0</v>
      </c>
      <c r="K3310" s="15"/>
    </row>
    <row r="3311" spans="1:27" x14ac:dyDescent="0.25">
      <c r="D3311" s="16" t="s">
        <v>833</v>
      </c>
      <c r="E3311" s="15"/>
      <c r="H3311" s="15"/>
      <c r="K3311" s="13">
        <f>SUM(J3309:J3310)</f>
        <v>0</v>
      </c>
    </row>
    <row r="3312" spans="1:27" x14ac:dyDescent="0.25">
      <c r="B3312" s="28" t="s">
        <v>809</v>
      </c>
      <c r="E3312" s="15"/>
      <c r="H3312" s="15"/>
      <c r="K3312" s="15"/>
    </row>
    <row r="3313" spans="1:27" x14ac:dyDescent="0.25">
      <c r="B3313" t="s">
        <v>810</v>
      </c>
      <c r="C3313" t="s">
        <v>44</v>
      </c>
      <c r="D3313" t="s">
        <v>811</v>
      </c>
      <c r="E3313" s="12">
        <v>1.4999999999999999E-2</v>
      </c>
      <c r="G3313" t="s">
        <v>818</v>
      </c>
      <c r="H3313" s="13">
        <v>0</v>
      </c>
      <c r="I3313" t="s">
        <v>819</v>
      </c>
      <c r="J3313" s="14">
        <f>ROUND(E3313* H3313,5)</f>
        <v>0</v>
      </c>
      <c r="K3313" s="15"/>
    </row>
    <row r="3314" spans="1:27" x14ac:dyDescent="0.25">
      <c r="D3314" s="16" t="s">
        <v>1178</v>
      </c>
      <c r="E3314" s="15"/>
      <c r="H3314" s="15"/>
      <c r="K3314" s="13">
        <f>SUM(J3313:J3313)</f>
        <v>0</v>
      </c>
    </row>
    <row r="3315" spans="1:27" x14ac:dyDescent="0.25">
      <c r="E3315" s="15"/>
      <c r="H3315" s="15"/>
      <c r="K3315" s="15"/>
    </row>
    <row r="3316" spans="1:27" x14ac:dyDescent="0.25">
      <c r="D3316" s="16" t="s">
        <v>835</v>
      </c>
      <c r="E3316" s="15"/>
      <c r="H3316" s="15">
        <v>2.5</v>
      </c>
      <c r="I3316" t="s">
        <v>836</v>
      </c>
      <c r="J3316">
        <f>ROUND(H3316/100*K3307,5)</f>
        <v>0</v>
      </c>
      <c r="K3316" s="15"/>
    </row>
    <row r="3317" spans="1:27" x14ac:dyDescent="0.25">
      <c r="D3317" s="16" t="s">
        <v>834</v>
      </c>
      <c r="E3317" s="15"/>
      <c r="H3317" s="15"/>
      <c r="K3317" s="17">
        <f>SUM(J3304:J3316)</f>
        <v>0</v>
      </c>
    </row>
    <row r="3318" spans="1:27" x14ac:dyDescent="0.25">
      <c r="D3318" s="16" t="s">
        <v>837</v>
      </c>
      <c r="E3318" s="15"/>
      <c r="H3318" s="15"/>
      <c r="K3318" s="17">
        <f>SUM(K3317:K3317)</f>
        <v>0</v>
      </c>
    </row>
    <row r="3320" spans="1:27" ht="45" customHeight="1" x14ac:dyDescent="0.25">
      <c r="A3320" s="25" t="s">
        <v>1886</v>
      </c>
      <c r="B3320" s="25" t="s">
        <v>757</v>
      </c>
      <c r="C3320" s="1" t="s">
        <v>17</v>
      </c>
      <c r="D3320" s="32" t="s">
        <v>758</v>
      </c>
      <c r="E3320" s="33"/>
      <c r="F3320" s="33"/>
      <c r="G3320" s="1"/>
      <c r="H3320" s="26" t="s">
        <v>812</v>
      </c>
      <c r="I3320" s="34">
        <v>1</v>
      </c>
      <c r="J3320" s="35"/>
      <c r="K3320" s="27">
        <f>ROUND(K3335,2)</f>
        <v>0</v>
      </c>
      <c r="L3320" s="1"/>
      <c r="M3320" s="1"/>
      <c r="N3320" s="1"/>
      <c r="O3320" s="1"/>
      <c r="P3320" s="1"/>
      <c r="Q3320" s="1"/>
      <c r="R3320" s="1"/>
      <c r="S3320" s="1"/>
      <c r="T3320" s="1"/>
      <c r="U3320" s="1"/>
      <c r="V3320" s="1"/>
      <c r="W3320" s="1"/>
      <c r="X3320" s="1"/>
      <c r="Y3320" s="1"/>
      <c r="Z3320" s="1"/>
      <c r="AA3320" s="1"/>
    </row>
    <row r="3321" spans="1:27" x14ac:dyDescent="0.25">
      <c r="B3321" s="28" t="s">
        <v>813</v>
      </c>
    </row>
    <row r="3322" spans="1:27" x14ac:dyDescent="0.25">
      <c r="B3322" t="s">
        <v>869</v>
      </c>
      <c r="C3322" t="s">
        <v>815</v>
      </c>
      <c r="D3322" t="s">
        <v>870</v>
      </c>
      <c r="E3322" s="12">
        <v>1.5</v>
      </c>
      <c r="F3322" t="s">
        <v>817</v>
      </c>
      <c r="G3322" t="s">
        <v>818</v>
      </c>
      <c r="H3322" s="13">
        <v>0</v>
      </c>
      <c r="I3322" t="s">
        <v>819</v>
      </c>
      <c r="J3322" s="14">
        <f>ROUND(E3322/I3320* H3322,5)</f>
        <v>0</v>
      </c>
      <c r="K3322" s="15"/>
    </row>
    <row r="3323" spans="1:27" x14ac:dyDescent="0.25">
      <c r="B3323" t="s">
        <v>867</v>
      </c>
      <c r="C3323" t="s">
        <v>815</v>
      </c>
      <c r="D3323" t="s">
        <v>868</v>
      </c>
      <c r="E3323" s="12">
        <v>3</v>
      </c>
      <c r="F3323" t="s">
        <v>817</v>
      </c>
      <c r="G3323" t="s">
        <v>818</v>
      </c>
      <c r="H3323" s="13">
        <v>0</v>
      </c>
      <c r="I3323" t="s">
        <v>819</v>
      </c>
      <c r="J3323" s="14">
        <f>ROUND(E3323/I3320* H3323,5)</f>
        <v>0</v>
      </c>
      <c r="K3323" s="15"/>
    </row>
    <row r="3324" spans="1:27" x14ac:dyDescent="0.25">
      <c r="D3324" s="16" t="s">
        <v>820</v>
      </c>
      <c r="E3324" s="15"/>
      <c r="H3324" s="15"/>
      <c r="K3324" s="13">
        <f>SUM(J3322:J3323)</f>
        <v>0</v>
      </c>
    </row>
    <row r="3325" spans="1:27" x14ac:dyDescent="0.25">
      <c r="B3325" s="28" t="s">
        <v>825</v>
      </c>
      <c r="E3325" s="15"/>
      <c r="H3325" s="15"/>
      <c r="K3325" s="15"/>
    </row>
    <row r="3326" spans="1:27" x14ac:dyDescent="0.25">
      <c r="B3326" t="s">
        <v>1879</v>
      </c>
      <c r="C3326" t="s">
        <v>30</v>
      </c>
      <c r="D3326" t="s">
        <v>1880</v>
      </c>
      <c r="E3326" s="12">
        <v>3.6</v>
      </c>
      <c r="G3326" t="s">
        <v>818</v>
      </c>
      <c r="H3326" s="13">
        <v>0</v>
      </c>
      <c r="I3326" t="s">
        <v>819</v>
      </c>
      <c r="J3326" s="14">
        <f>ROUND(E3326* H3326,5)</f>
        <v>0</v>
      </c>
      <c r="K3326" s="15"/>
    </row>
    <row r="3327" spans="1:27" x14ac:dyDescent="0.25">
      <c r="B3327" t="s">
        <v>1881</v>
      </c>
      <c r="C3327" t="s">
        <v>17</v>
      </c>
      <c r="D3327" t="s">
        <v>1882</v>
      </c>
      <c r="E3327" s="12">
        <v>10.3</v>
      </c>
      <c r="G3327" t="s">
        <v>818</v>
      </c>
      <c r="H3327" s="13">
        <v>0</v>
      </c>
      <c r="I3327" t="s">
        <v>819</v>
      </c>
      <c r="J3327" s="14">
        <f>ROUND(E3327* H3327,5)</f>
        <v>0</v>
      </c>
      <c r="K3327" s="15"/>
    </row>
    <row r="3328" spans="1:27" x14ac:dyDescent="0.25">
      <c r="D3328" s="16" t="s">
        <v>833</v>
      </c>
      <c r="E3328" s="15"/>
      <c r="H3328" s="15"/>
      <c r="K3328" s="13">
        <f>SUM(J3326:J3327)</f>
        <v>0</v>
      </c>
    </row>
    <row r="3329" spans="1:27" x14ac:dyDescent="0.25">
      <c r="B3329" s="28" t="s">
        <v>809</v>
      </c>
      <c r="E3329" s="15"/>
      <c r="H3329" s="15"/>
      <c r="K3329" s="15"/>
    </row>
    <row r="3330" spans="1:27" x14ac:dyDescent="0.25">
      <c r="B3330" t="s">
        <v>810</v>
      </c>
      <c r="C3330" t="s">
        <v>44</v>
      </c>
      <c r="D3330" t="s">
        <v>811</v>
      </c>
      <c r="E3330" s="12">
        <v>1.4999999999999999E-2</v>
      </c>
      <c r="G3330" t="s">
        <v>818</v>
      </c>
      <c r="H3330" s="13">
        <v>0</v>
      </c>
      <c r="I3330" t="s">
        <v>819</v>
      </c>
      <c r="J3330" s="14">
        <f>ROUND(E3330* H3330,5)</f>
        <v>0</v>
      </c>
      <c r="K3330" s="15"/>
    </row>
    <row r="3331" spans="1:27" x14ac:dyDescent="0.25">
      <c r="D3331" s="16" t="s">
        <v>1178</v>
      </c>
      <c r="E3331" s="15"/>
      <c r="H3331" s="15"/>
      <c r="K3331" s="13">
        <f>SUM(J3330:J3330)</f>
        <v>0</v>
      </c>
    </row>
    <row r="3332" spans="1:27" x14ac:dyDescent="0.25">
      <c r="E3332" s="15"/>
      <c r="H3332" s="15"/>
      <c r="K3332" s="15"/>
    </row>
    <row r="3333" spans="1:27" x14ac:dyDescent="0.25">
      <c r="D3333" s="16" t="s">
        <v>835</v>
      </c>
      <c r="E3333" s="15"/>
      <c r="H3333" s="15">
        <v>2.5</v>
      </c>
      <c r="I3333" t="s">
        <v>836</v>
      </c>
      <c r="J3333">
        <f>ROUND(H3333/100*K3324,5)</f>
        <v>0</v>
      </c>
      <c r="K3333" s="15"/>
    </row>
    <row r="3334" spans="1:27" x14ac:dyDescent="0.25">
      <c r="D3334" s="16" t="s">
        <v>834</v>
      </c>
      <c r="E3334" s="15"/>
      <c r="H3334" s="15"/>
      <c r="K3334" s="17">
        <f>SUM(J3321:J3333)</f>
        <v>0</v>
      </c>
    </row>
    <row r="3335" spans="1:27" x14ac:dyDescent="0.25">
      <c r="D3335" s="16" t="s">
        <v>837</v>
      </c>
      <c r="E3335" s="15"/>
      <c r="H3335" s="15"/>
      <c r="K3335" s="17">
        <f>SUM(K3334:K3334)</f>
        <v>0</v>
      </c>
    </row>
    <row r="3337" spans="1:27" ht="45" customHeight="1" x14ac:dyDescent="0.25">
      <c r="A3337" s="25" t="s">
        <v>1887</v>
      </c>
      <c r="B3337" s="25" t="s">
        <v>723</v>
      </c>
      <c r="C3337" s="1" t="s">
        <v>17</v>
      </c>
      <c r="D3337" s="32" t="s">
        <v>724</v>
      </c>
      <c r="E3337" s="33"/>
      <c r="F3337" s="33"/>
      <c r="G3337" s="1"/>
      <c r="H3337" s="26" t="s">
        <v>812</v>
      </c>
      <c r="I3337" s="34">
        <v>1</v>
      </c>
      <c r="J3337" s="35"/>
      <c r="K3337" s="27">
        <f>ROUND(K3348,2)</f>
        <v>0</v>
      </c>
      <c r="L3337" s="1"/>
      <c r="M3337" s="1"/>
      <c r="N3337" s="1"/>
      <c r="O3337" s="1"/>
      <c r="P3337" s="1"/>
      <c r="Q3337" s="1"/>
      <c r="R3337" s="1"/>
      <c r="S3337" s="1"/>
      <c r="T3337" s="1"/>
      <c r="U3337" s="1"/>
      <c r="V3337" s="1"/>
      <c r="W3337" s="1"/>
      <c r="X3337" s="1"/>
      <c r="Y3337" s="1"/>
      <c r="Z3337" s="1"/>
      <c r="AA3337" s="1"/>
    </row>
    <row r="3338" spans="1:27" x14ac:dyDescent="0.25">
      <c r="B3338" s="28" t="s">
        <v>813</v>
      </c>
    </row>
    <row r="3339" spans="1:27" x14ac:dyDescent="0.25">
      <c r="B3339" t="s">
        <v>848</v>
      </c>
      <c r="C3339" t="s">
        <v>815</v>
      </c>
      <c r="D3339" t="s">
        <v>849</v>
      </c>
      <c r="E3339" s="12">
        <v>1.5</v>
      </c>
      <c r="F3339" t="s">
        <v>817</v>
      </c>
      <c r="G3339" t="s">
        <v>818</v>
      </c>
      <c r="H3339" s="13">
        <v>0</v>
      </c>
      <c r="I3339" t="s">
        <v>819</v>
      </c>
      <c r="J3339" s="14">
        <f>ROUND(E3339/I3337* H3339,5)</f>
        <v>0</v>
      </c>
      <c r="K3339" s="15"/>
    </row>
    <row r="3340" spans="1:27" x14ac:dyDescent="0.25">
      <c r="B3340" t="s">
        <v>850</v>
      </c>
      <c r="C3340" t="s">
        <v>815</v>
      </c>
      <c r="D3340" t="s">
        <v>851</v>
      </c>
      <c r="E3340" s="12">
        <v>0.75</v>
      </c>
      <c r="F3340" t="s">
        <v>817</v>
      </c>
      <c r="G3340" t="s">
        <v>818</v>
      </c>
      <c r="H3340" s="13">
        <v>0</v>
      </c>
      <c r="I3340" t="s">
        <v>819</v>
      </c>
      <c r="J3340" s="14">
        <f>ROUND(E3340/I3337* H3340,5)</f>
        <v>0</v>
      </c>
      <c r="K3340" s="15"/>
    </row>
    <row r="3341" spans="1:27" x14ac:dyDescent="0.25">
      <c r="D3341" s="16" t="s">
        <v>820</v>
      </c>
      <c r="E3341" s="15"/>
      <c r="H3341" s="15"/>
      <c r="K3341" s="13">
        <f>SUM(J3339:J3340)</f>
        <v>0</v>
      </c>
    </row>
    <row r="3342" spans="1:27" x14ac:dyDescent="0.25">
      <c r="B3342" s="28" t="s">
        <v>825</v>
      </c>
      <c r="E3342" s="15"/>
      <c r="H3342" s="15"/>
      <c r="K3342" s="15"/>
    </row>
    <row r="3343" spans="1:27" x14ac:dyDescent="0.25">
      <c r="B3343" t="s">
        <v>1888</v>
      </c>
      <c r="C3343" t="s">
        <v>65</v>
      </c>
      <c r="D3343" t="s">
        <v>1889</v>
      </c>
      <c r="E3343" s="12">
        <v>1.3</v>
      </c>
      <c r="G3343" t="s">
        <v>818</v>
      </c>
      <c r="H3343" s="13">
        <v>0</v>
      </c>
      <c r="I3343" t="s">
        <v>819</v>
      </c>
      <c r="J3343" s="14">
        <f>ROUND(E3343* H3343,5)</f>
        <v>0</v>
      </c>
      <c r="K3343" s="15"/>
    </row>
    <row r="3344" spans="1:27" x14ac:dyDescent="0.25">
      <c r="D3344" s="16" t="s">
        <v>833</v>
      </c>
      <c r="E3344" s="15"/>
      <c r="H3344" s="15"/>
      <c r="K3344" s="13">
        <f>SUM(J3343:J3343)</f>
        <v>0</v>
      </c>
    </row>
    <row r="3345" spans="1:27" x14ac:dyDescent="0.25">
      <c r="E3345" s="15"/>
      <c r="H3345" s="15"/>
      <c r="K3345" s="15"/>
    </row>
    <row r="3346" spans="1:27" x14ac:dyDescent="0.25">
      <c r="D3346" s="16" t="s">
        <v>835</v>
      </c>
      <c r="E3346" s="15"/>
      <c r="H3346" s="15">
        <v>2.5</v>
      </c>
      <c r="I3346" t="s">
        <v>836</v>
      </c>
      <c r="J3346">
        <f>ROUND(H3346/100*K3341,5)</f>
        <v>0</v>
      </c>
      <c r="K3346" s="15"/>
    </row>
    <row r="3347" spans="1:27" x14ac:dyDescent="0.25">
      <c r="D3347" s="16" t="s">
        <v>834</v>
      </c>
      <c r="E3347" s="15"/>
      <c r="H3347" s="15"/>
      <c r="K3347" s="17">
        <f>SUM(J3338:J3346)</f>
        <v>0</v>
      </c>
    </row>
    <row r="3348" spans="1:27" x14ac:dyDescent="0.25">
      <c r="D3348" s="16" t="s">
        <v>837</v>
      </c>
      <c r="E3348" s="15"/>
      <c r="H3348" s="15"/>
      <c r="K3348" s="17">
        <f>SUM(K3347:K3347)</f>
        <v>0</v>
      </c>
    </row>
    <row r="3350" spans="1:27" ht="45" customHeight="1" x14ac:dyDescent="0.25">
      <c r="A3350" s="25" t="s">
        <v>1890</v>
      </c>
      <c r="B3350" s="25" t="s">
        <v>725</v>
      </c>
      <c r="C3350" s="1" t="s">
        <v>17</v>
      </c>
      <c r="D3350" s="32" t="s">
        <v>726</v>
      </c>
      <c r="E3350" s="33"/>
      <c r="F3350" s="33"/>
      <c r="G3350" s="1"/>
      <c r="H3350" s="26" t="s">
        <v>812</v>
      </c>
      <c r="I3350" s="34">
        <v>1</v>
      </c>
      <c r="J3350" s="35"/>
      <c r="K3350" s="27">
        <f>ROUND(K3361,2)</f>
        <v>0</v>
      </c>
      <c r="L3350" s="1"/>
      <c r="M3350" s="1"/>
      <c r="N3350" s="1"/>
      <c r="O3350" s="1"/>
      <c r="P3350" s="1"/>
      <c r="Q3350" s="1"/>
      <c r="R3350" s="1"/>
      <c r="S3350" s="1"/>
      <c r="T3350" s="1"/>
      <c r="U3350" s="1"/>
      <c r="V3350" s="1"/>
      <c r="W3350" s="1"/>
      <c r="X3350" s="1"/>
      <c r="Y3350" s="1"/>
      <c r="Z3350" s="1"/>
      <c r="AA3350" s="1"/>
    </row>
    <row r="3351" spans="1:27" x14ac:dyDescent="0.25">
      <c r="B3351" s="28" t="s">
        <v>813</v>
      </c>
    </row>
    <row r="3352" spans="1:27" x14ac:dyDescent="0.25">
      <c r="B3352" t="s">
        <v>848</v>
      </c>
      <c r="C3352" t="s">
        <v>815</v>
      </c>
      <c r="D3352" t="s">
        <v>849</v>
      </c>
      <c r="E3352" s="12">
        <v>1.5</v>
      </c>
      <c r="F3352" t="s">
        <v>817</v>
      </c>
      <c r="G3352" t="s">
        <v>818</v>
      </c>
      <c r="H3352" s="13">
        <v>0</v>
      </c>
      <c r="I3352" t="s">
        <v>819</v>
      </c>
      <c r="J3352" s="14">
        <f>ROUND(E3352/I3350* H3352,5)</f>
        <v>0</v>
      </c>
      <c r="K3352" s="15"/>
    </row>
    <row r="3353" spans="1:27" x14ac:dyDescent="0.25">
      <c r="B3353" t="s">
        <v>850</v>
      </c>
      <c r="C3353" t="s">
        <v>815</v>
      </c>
      <c r="D3353" t="s">
        <v>851</v>
      </c>
      <c r="E3353" s="12">
        <v>0.75</v>
      </c>
      <c r="F3353" t="s">
        <v>817</v>
      </c>
      <c r="G3353" t="s">
        <v>818</v>
      </c>
      <c r="H3353" s="13">
        <v>0</v>
      </c>
      <c r="I3353" t="s">
        <v>819</v>
      </c>
      <c r="J3353" s="14">
        <f>ROUND(E3353/I3350* H3353,5)</f>
        <v>0</v>
      </c>
      <c r="K3353" s="15"/>
    </row>
    <row r="3354" spans="1:27" x14ac:dyDescent="0.25">
      <c r="D3354" s="16" t="s">
        <v>820</v>
      </c>
      <c r="E3354" s="15"/>
      <c r="H3354" s="15"/>
      <c r="K3354" s="13">
        <f>SUM(J3352:J3353)</f>
        <v>0</v>
      </c>
    </row>
    <row r="3355" spans="1:27" x14ac:dyDescent="0.25">
      <c r="B3355" s="28" t="s">
        <v>825</v>
      </c>
      <c r="E3355" s="15"/>
      <c r="H3355" s="15"/>
      <c r="K3355" s="15"/>
    </row>
    <row r="3356" spans="1:27" x14ac:dyDescent="0.25">
      <c r="B3356" t="s">
        <v>1888</v>
      </c>
      <c r="C3356" t="s">
        <v>65</v>
      </c>
      <c r="D3356" t="s">
        <v>1889</v>
      </c>
      <c r="E3356" s="12">
        <v>1.5</v>
      </c>
      <c r="G3356" t="s">
        <v>818</v>
      </c>
      <c r="H3356" s="13">
        <v>0</v>
      </c>
      <c r="I3356" t="s">
        <v>819</v>
      </c>
      <c r="J3356" s="14">
        <f>ROUND(E3356* H3356,5)</f>
        <v>0</v>
      </c>
      <c r="K3356" s="15"/>
    </row>
    <row r="3357" spans="1:27" x14ac:dyDescent="0.25">
      <c r="D3357" s="16" t="s">
        <v>833</v>
      </c>
      <c r="E3357" s="15"/>
      <c r="H3357" s="15"/>
      <c r="K3357" s="13">
        <f>SUM(J3356:J3356)</f>
        <v>0</v>
      </c>
    </row>
    <row r="3358" spans="1:27" x14ac:dyDescent="0.25">
      <c r="E3358" s="15"/>
      <c r="H3358" s="15"/>
      <c r="K3358" s="15"/>
    </row>
    <row r="3359" spans="1:27" x14ac:dyDescent="0.25">
      <c r="D3359" s="16" t="s">
        <v>835</v>
      </c>
      <c r="E3359" s="15"/>
      <c r="H3359" s="15">
        <v>2.5</v>
      </c>
      <c r="I3359" t="s">
        <v>836</v>
      </c>
      <c r="J3359">
        <f>ROUND(H3359/100*K3354,5)</f>
        <v>0</v>
      </c>
      <c r="K3359" s="15"/>
    </row>
    <row r="3360" spans="1:27" x14ac:dyDescent="0.25">
      <c r="D3360" s="16" t="s">
        <v>834</v>
      </c>
      <c r="E3360" s="15"/>
      <c r="H3360" s="15"/>
      <c r="K3360" s="17">
        <f>SUM(J3351:J3359)</f>
        <v>0</v>
      </c>
    </row>
    <row r="3361" spans="1:27" x14ac:dyDescent="0.25">
      <c r="D3361" s="16" t="s">
        <v>837</v>
      </c>
      <c r="E3361" s="15"/>
      <c r="H3361" s="15"/>
      <c r="K3361" s="17">
        <f>SUM(K3360:K3360)</f>
        <v>0</v>
      </c>
    </row>
    <row r="3363" spans="1:27" ht="45" customHeight="1" x14ac:dyDescent="0.25">
      <c r="A3363" s="25" t="s">
        <v>1891</v>
      </c>
      <c r="B3363" s="25" t="s">
        <v>727</v>
      </c>
      <c r="C3363" s="1" t="s">
        <v>17</v>
      </c>
      <c r="D3363" s="32" t="s">
        <v>728</v>
      </c>
      <c r="E3363" s="33"/>
      <c r="F3363" s="33"/>
      <c r="G3363" s="1"/>
      <c r="H3363" s="26" t="s">
        <v>812</v>
      </c>
      <c r="I3363" s="34">
        <v>1</v>
      </c>
      <c r="J3363" s="35"/>
      <c r="K3363" s="27">
        <f>ROUND(K3374,2)</f>
        <v>0</v>
      </c>
      <c r="L3363" s="1"/>
      <c r="M3363" s="1"/>
      <c r="N3363" s="1"/>
      <c r="O3363" s="1"/>
      <c r="P3363" s="1"/>
      <c r="Q3363" s="1"/>
      <c r="R3363" s="1"/>
      <c r="S3363" s="1"/>
      <c r="T3363" s="1"/>
      <c r="U3363" s="1"/>
      <c r="V3363" s="1"/>
      <c r="W3363" s="1"/>
      <c r="X3363" s="1"/>
      <c r="Y3363" s="1"/>
      <c r="Z3363" s="1"/>
      <c r="AA3363" s="1"/>
    </row>
    <row r="3364" spans="1:27" x14ac:dyDescent="0.25">
      <c r="B3364" s="28" t="s">
        <v>813</v>
      </c>
    </row>
    <row r="3365" spans="1:27" x14ac:dyDescent="0.25">
      <c r="B3365" t="s">
        <v>848</v>
      </c>
      <c r="C3365" t="s">
        <v>815</v>
      </c>
      <c r="D3365" t="s">
        <v>849</v>
      </c>
      <c r="E3365" s="12">
        <v>1.5</v>
      </c>
      <c r="F3365" t="s">
        <v>817</v>
      </c>
      <c r="G3365" t="s">
        <v>818</v>
      </c>
      <c r="H3365" s="13">
        <v>0</v>
      </c>
      <c r="I3365" t="s">
        <v>819</v>
      </c>
      <c r="J3365" s="14">
        <f>ROUND(E3365/I3363* H3365,5)</f>
        <v>0</v>
      </c>
      <c r="K3365" s="15"/>
    </row>
    <row r="3366" spans="1:27" x14ac:dyDescent="0.25">
      <c r="B3366" t="s">
        <v>850</v>
      </c>
      <c r="C3366" t="s">
        <v>815</v>
      </c>
      <c r="D3366" t="s">
        <v>851</v>
      </c>
      <c r="E3366" s="12">
        <v>0.75</v>
      </c>
      <c r="F3366" t="s">
        <v>817</v>
      </c>
      <c r="G3366" t="s">
        <v>818</v>
      </c>
      <c r="H3366" s="13">
        <v>0</v>
      </c>
      <c r="I3366" t="s">
        <v>819</v>
      </c>
      <c r="J3366" s="14">
        <f>ROUND(E3366/I3363* H3366,5)</f>
        <v>0</v>
      </c>
      <c r="K3366" s="15"/>
    </row>
    <row r="3367" spans="1:27" x14ac:dyDescent="0.25">
      <c r="D3367" s="16" t="s">
        <v>820</v>
      </c>
      <c r="E3367" s="15"/>
      <c r="H3367" s="15"/>
      <c r="K3367" s="13">
        <f>SUM(J3365:J3366)</f>
        <v>0</v>
      </c>
    </row>
    <row r="3368" spans="1:27" x14ac:dyDescent="0.25">
      <c r="B3368" s="28" t="s">
        <v>825</v>
      </c>
      <c r="E3368" s="15"/>
      <c r="H3368" s="15"/>
      <c r="K3368" s="15"/>
    </row>
    <row r="3369" spans="1:27" x14ac:dyDescent="0.25">
      <c r="B3369" t="s">
        <v>1888</v>
      </c>
      <c r="C3369" t="s">
        <v>65</v>
      </c>
      <c r="D3369" t="s">
        <v>1889</v>
      </c>
      <c r="E3369" s="12">
        <v>1.6</v>
      </c>
      <c r="G3369" t="s">
        <v>818</v>
      </c>
      <c r="H3369" s="13">
        <v>0</v>
      </c>
      <c r="I3369" t="s">
        <v>819</v>
      </c>
      <c r="J3369" s="14">
        <f>ROUND(E3369* H3369,5)</f>
        <v>0</v>
      </c>
      <c r="K3369" s="15"/>
    </row>
    <row r="3370" spans="1:27" x14ac:dyDescent="0.25">
      <c r="D3370" s="16" t="s">
        <v>833</v>
      </c>
      <c r="E3370" s="15"/>
      <c r="H3370" s="15"/>
      <c r="K3370" s="13">
        <f>SUM(J3369:J3369)</f>
        <v>0</v>
      </c>
    </row>
    <row r="3371" spans="1:27" x14ac:dyDescent="0.25">
      <c r="E3371" s="15"/>
      <c r="H3371" s="15"/>
      <c r="K3371" s="15"/>
    </row>
    <row r="3372" spans="1:27" x14ac:dyDescent="0.25">
      <c r="D3372" s="16" t="s">
        <v>835</v>
      </c>
      <c r="E3372" s="15"/>
      <c r="H3372" s="15">
        <v>2.5</v>
      </c>
      <c r="I3372" t="s">
        <v>836</v>
      </c>
      <c r="J3372">
        <f>ROUND(H3372/100*K3367,5)</f>
        <v>0</v>
      </c>
      <c r="K3372" s="15"/>
    </row>
    <row r="3373" spans="1:27" x14ac:dyDescent="0.25">
      <c r="D3373" s="16" t="s">
        <v>834</v>
      </c>
      <c r="E3373" s="15"/>
      <c r="H3373" s="15"/>
      <c r="K3373" s="17">
        <f>SUM(J3364:J3372)</f>
        <v>0</v>
      </c>
    </row>
    <row r="3374" spans="1:27" x14ac:dyDescent="0.25">
      <c r="D3374" s="16" t="s">
        <v>837</v>
      </c>
      <c r="E3374" s="15"/>
      <c r="H3374" s="15"/>
      <c r="K3374" s="17">
        <f>SUM(K3373:K3373)</f>
        <v>0</v>
      </c>
    </row>
    <row r="3376" spans="1:27" ht="45" customHeight="1" x14ac:dyDescent="0.25">
      <c r="A3376" s="25" t="s">
        <v>1892</v>
      </c>
      <c r="B3376" s="25" t="s">
        <v>729</v>
      </c>
      <c r="C3376" s="1" t="s">
        <v>17</v>
      </c>
      <c r="D3376" s="32" t="s">
        <v>730</v>
      </c>
      <c r="E3376" s="33"/>
      <c r="F3376" s="33"/>
      <c r="G3376" s="1"/>
      <c r="H3376" s="26" t="s">
        <v>812</v>
      </c>
      <c r="I3376" s="34">
        <v>1</v>
      </c>
      <c r="J3376" s="35"/>
      <c r="K3376" s="27">
        <f>ROUND(K3387,2)</f>
        <v>0</v>
      </c>
      <c r="L3376" s="1"/>
      <c r="M3376" s="1"/>
      <c r="N3376" s="1"/>
      <c r="O3376" s="1"/>
      <c r="P3376" s="1"/>
      <c r="Q3376" s="1"/>
      <c r="R3376" s="1"/>
      <c r="S3376" s="1"/>
      <c r="T3376" s="1"/>
      <c r="U3376" s="1"/>
      <c r="V3376" s="1"/>
      <c r="W3376" s="1"/>
      <c r="X3376" s="1"/>
      <c r="Y3376" s="1"/>
      <c r="Z3376" s="1"/>
      <c r="AA3376" s="1"/>
    </row>
    <row r="3377" spans="1:27" x14ac:dyDescent="0.25">
      <c r="B3377" s="28" t="s">
        <v>813</v>
      </c>
    </row>
    <row r="3378" spans="1:27" x14ac:dyDescent="0.25">
      <c r="B3378" t="s">
        <v>850</v>
      </c>
      <c r="C3378" t="s">
        <v>815</v>
      </c>
      <c r="D3378" t="s">
        <v>851</v>
      </c>
      <c r="E3378" s="12">
        <v>0.75</v>
      </c>
      <c r="F3378" t="s">
        <v>817</v>
      </c>
      <c r="G3378" t="s">
        <v>818</v>
      </c>
      <c r="H3378" s="13">
        <v>0</v>
      </c>
      <c r="I3378" t="s">
        <v>819</v>
      </c>
      <c r="J3378" s="14">
        <f>ROUND(E3378/I3376* H3378,5)</f>
        <v>0</v>
      </c>
      <c r="K3378" s="15"/>
    </row>
    <row r="3379" spans="1:27" x14ac:dyDescent="0.25">
      <c r="B3379" t="s">
        <v>848</v>
      </c>
      <c r="C3379" t="s">
        <v>815</v>
      </c>
      <c r="D3379" t="s">
        <v>849</v>
      </c>
      <c r="E3379" s="12">
        <v>1.5</v>
      </c>
      <c r="F3379" t="s">
        <v>817</v>
      </c>
      <c r="G3379" t="s">
        <v>818</v>
      </c>
      <c r="H3379" s="13">
        <v>0</v>
      </c>
      <c r="I3379" t="s">
        <v>819</v>
      </c>
      <c r="J3379" s="14">
        <f>ROUND(E3379/I3376* H3379,5)</f>
        <v>0</v>
      </c>
      <c r="K3379" s="15"/>
    </row>
    <row r="3380" spans="1:27" x14ac:dyDescent="0.25">
      <c r="D3380" s="16" t="s">
        <v>820</v>
      </c>
      <c r="E3380" s="15"/>
      <c r="H3380" s="15"/>
      <c r="K3380" s="13">
        <f>SUM(J3378:J3379)</f>
        <v>0</v>
      </c>
    </row>
    <row r="3381" spans="1:27" x14ac:dyDescent="0.25">
      <c r="B3381" s="28" t="s">
        <v>825</v>
      </c>
      <c r="E3381" s="15"/>
      <c r="H3381" s="15"/>
      <c r="K3381" s="15"/>
    </row>
    <row r="3382" spans="1:27" x14ac:dyDescent="0.25">
      <c r="B3382" t="s">
        <v>1888</v>
      </c>
      <c r="C3382" t="s">
        <v>65</v>
      </c>
      <c r="D3382" t="s">
        <v>1889</v>
      </c>
      <c r="E3382" s="12">
        <v>1</v>
      </c>
      <c r="G3382" t="s">
        <v>818</v>
      </c>
      <c r="H3382" s="13">
        <v>0</v>
      </c>
      <c r="I3382" t="s">
        <v>819</v>
      </c>
      <c r="J3382" s="14">
        <f>ROUND(E3382* H3382,5)</f>
        <v>0</v>
      </c>
      <c r="K3382" s="15"/>
    </row>
    <row r="3383" spans="1:27" x14ac:dyDescent="0.25">
      <c r="D3383" s="16" t="s">
        <v>833</v>
      </c>
      <c r="E3383" s="15"/>
      <c r="H3383" s="15"/>
      <c r="K3383" s="13">
        <f>SUM(J3382:J3382)</f>
        <v>0</v>
      </c>
    </row>
    <row r="3384" spans="1:27" x14ac:dyDescent="0.25">
      <c r="E3384" s="15"/>
      <c r="H3384" s="15"/>
      <c r="K3384" s="15"/>
    </row>
    <row r="3385" spans="1:27" x14ac:dyDescent="0.25">
      <c r="D3385" s="16" t="s">
        <v>835</v>
      </c>
      <c r="E3385" s="15"/>
      <c r="H3385" s="15">
        <v>2.5</v>
      </c>
      <c r="I3385" t="s">
        <v>836</v>
      </c>
      <c r="J3385">
        <f>ROUND(H3385/100*K3380,5)</f>
        <v>0</v>
      </c>
      <c r="K3385" s="15"/>
    </row>
    <row r="3386" spans="1:27" x14ac:dyDescent="0.25">
      <c r="D3386" s="16" t="s">
        <v>834</v>
      </c>
      <c r="E3386" s="15"/>
      <c r="H3386" s="15"/>
      <c r="K3386" s="17">
        <f>SUM(J3377:J3385)</f>
        <v>0</v>
      </c>
    </row>
    <row r="3387" spans="1:27" x14ac:dyDescent="0.25">
      <c r="D3387" s="16" t="s">
        <v>837</v>
      </c>
      <c r="E3387" s="15"/>
      <c r="H3387" s="15"/>
      <c r="K3387" s="17">
        <f>SUM(K3386:K3386)</f>
        <v>0</v>
      </c>
    </row>
    <row r="3389" spans="1:27" ht="45" customHeight="1" x14ac:dyDescent="0.25">
      <c r="A3389" s="25" t="s">
        <v>1893</v>
      </c>
      <c r="B3389" s="25" t="s">
        <v>731</v>
      </c>
      <c r="C3389" s="1" t="s">
        <v>17</v>
      </c>
      <c r="D3389" s="32" t="s">
        <v>732</v>
      </c>
      <c r="E3389" s="33"/>
      <c r="F3389" s="33"/>
      <c r="G3389" s="1"/>
      <c r="H3389" s="26" t="s">
        <v>812</v>
      </c>
      <c r="I3389" s="34">
        <v>1</v>
      </c>
      <c r="J3389" s="35"/>
      <c r="K3389" s="27">
        <f>ROUND(K3400,2)</f>
        <v>0</v>
      </c>
      <c r="L3389" s="1"/>
      <c r="M3389" s="1"/>
      <c r="N3389" s="1"/>
      <c r="O3389" s="1"/>
      <c r="P3389" s="1"/>
      <c r="Q3389" s="1"/>
      <c r="R3389" s="1"/>
      <c r="S3389" s="1"/>
      <c r="T3389" s="1"/>
      <c r="U3389" s="1"/>
      <c r="V3389" s="1"/>
      <c r="W3389" s="1"/>
      <c r="X3389" s="1"/>
      <c r="Y3389" s="1"/>
      <c r="Z3389" s="1"/>
      <c r="AA3389" s="1"/>
    </row>
    <row r="3390" spans="1:27" x14ac:dyDescent="0.25">
      <c r="B3390" s="28" t="s">
        <v>813</v>
      </c>
    </row>
    <row r="3391" spans="1:27" x14ac:dyDescent="0.25">
      <c r="B3391" t="s">
        <v>848</v>
      </c>
      <c r="C3391" t="s">
        <v>815</v>
      </c>
      <c r="D3391" t="s">
        <v>849</v>
      </c>
      <c r="E3391" s="12">
        <v>1.5</v>
      </c>
      <c r="F3391" t="s">
        <v>817</v>
      </c>
      <c r="G3391" t="s">
        <v>818</v>
      </c>
      <c r="H3391" s="13">
        <v>0</v>
      </c>
      <c r="I3391" t="s">
        <v>819</v>
      </c>
      <c r="J3391" s="14">
        <f>ROUND(E3391/I3389* H3391,5)</f>
        <v>0</v>
      </c>
      <c r="K3391" s="15"/>
    </row>
    <row r="3392" spans="1:27" x14ac:dyDescent="0.25">
      <c r="B3392" t="s">
        <v>850</v>
      </c>
      <c r="C3392" t="s">
        <v>815</v>
      </c>
      <c r="D3392" t="s">
        <v>851</v>
      </c>
      <c r="E3392" s="12">
        <v>0.75</v>
      </c>
      <c r="F3392" t="s">
        <v>817</v>
      </c>
      <c r="G3392" t="s">
        <v>818</v>
      </c>
      <c r="H3392" s="13">
        <v>0</v>
      </c>
      <c r="I3392" t="s">
        <v>819</v>
      </c>
      <c r="J3392" s="14">
        <f>ROUND(E3392/I3389* H3392,5)</f>
        <v>0</v>
      </c>
      <c r="K3392" s="15"/>
    </row>
    <row r="3393" spans="1:27" x14ac:dyDescent="0.25">
      <c r="D3393" s="16" t="s">
        <v>820</v>
      </c>
      <c r="E3393" s="15"/>
      <c r="H3393" s="15"/>
      <c r="K3393" s="13">
        <f>SUM(J3391:J3392)</f>
        <v>0</v>
      </c>
    </row>
    <row r="3394" spans="1:27" x14ac:dyDescent="0.25">
      <c r="B3394" s="28" t="s">
        <v>825</v>
      </c>
      <c r="E3394" s="15"/>
      <c r="H3394" s="15"/>
      <c r="K3394" s="15"/>
    </row>
    <row r="3395" spans="1:27" x14ac:dyDescent="0.25">
      <c r="B3395" t="s">
        <v>1888</v>
      </c>
      <c r="C3395" t="s">
        <v>65</v>
      </c>
      <c r="D3395" t="s">
        <v>1889</v>
      </c>
      <c r="E3395" s="12">
        <v>2.1</v>
      </c>
      <c r="G3395" t="s">
        <v>818</v>
      </c>
      <c r="H3395" s="13">
        <v>0</v>
      </c>
      <c r="I3395" t="s">
        <v>819</v>
      </c>
      <c r="J3395" s="14">
        <f>ROUND(E3395* H3395,5)</f>
        <v>0</v>
      </c>
      <c r="K3395" s="15"/>
    </row>
    <row r="3396" spans="1:27" x14ac:dyDescent="0.25">
      <c r="D3396" s="16" t="s">
        <v>833</v>
      </c>
      <c r="E3396" s="15"/>
      <c r="H3396" s="15"/>
      <c r="K3396" s="13">
        <f>SUM(J3395:J3395)</f>
        <v>0</v>
      </c>
    </row>
    <row r="3397" spans="1:27" x14ac:dyDescent="0.25">
      <c r="E3397" s="15"/>
      <c r="H3397" s="15"/>
      <c r="K3397" s="15"/>
    </row>
    <row r="3398" spans="1:27" x14ac:dyDescent="0.25">
      <c r="D3398" s="16" t="s">
        <v>835</v>
      </c>
      <c r="E3398" s="15"/>
      <c r="H3398" s="15">
        <v>2.5</v>
      </c>
      <c r="I3398" t="s">
        <v>836</v>
      </c>
      <c r="J3398">
        <f>ROUND(H3398/100*K3393,5)</f>
        <v>0</v>
      </c>
      <c r="K3398" s="15"/>
    </row>
    <row r="3399" spans="1:27" x14ac:dyDescent="0.25">
      <c r="D3399" s="16" t="s">
        <v>834</v>
      </c>
      <c r="E3399" s="15"/>
      <c r="H3399" s="15"/>
      <c r="K3399" s="17">
        <f>SUM(J3390:J3398)</f>
        <v>0</v>
      </c>
    </row>
    <row r="3400" spans="1:27" x14ac:dyDescent="0.25">
      <c r="D3400" s="16" t="s">
        <v>837</v>
      </c>
      <c r="E3400" s="15"/>
      <c r="H3400" s="15"/>
      <c r="K3400" s="17">
        <f>SUM(K3399:K3399)</f>
        <v>0</v>
      </c>
    </row>
    <row r="3402" spans="1:27" ht="45" customHeight="1" x14ac:dyDescent="0.25">
      <c r="A3402" s="25" t="s">
        <v>1894</v>
      </c>
      <c r="B3402" s="25" t="s">
        <v>733</v>
      </c>
      <c r="C3402" s="1" t="s">
        <v>17</v>
      </c>
      <c r="D3402" s="32" t="s">
        <v>734</v>
      </c>
      <c r="E3402" s="33"/>
      <c r="F3402" s="33"/>
      <c r="G3402" s="1"/>
      <c r="H3402" s="26" t="s">
        <v>812</v>
      </c>
      <c r="I3402" s="34">
        <v>1</v>
      </c>
      <c r="J3402" s="35"/>
      <c r="K3402" s="27">
        <f>ROUND(K3413,2)</f>
        <v>0</v>
      </c>
      <c r="L3402" s="1"/>
      <c r="M3402" s="1"/>
      <c r="N3402" s="1"/>
      <c r="O3402" s="1"/>
      <c r="P3402" s="1"/>
      <c r="Q3402" s="1"/>
      <c r="R3402" s="1"/>
      <c r="S3402" s="1"/>
      <c r="T3402" s="1"/>
      <c r="U3402" s="1"/>
      <c r="V3402" s="1"/>
      <c r="W3402" s="1"/>
      <c r="X3402" s="1"/>
      <c r="Y3402" s="1"/>
      <c r="Z3402" s="1"/>
      <c r="AA3402" s="1"/>
    </row>
    <row r="3403" spans="1:27" x14ac:dyDescent="0.25">
      <c r="B3403" s="28" t="s">
        <v>813</v>
      </c>
    </row>
    <row r="3404" spans="1:27" x14ac:dyDescent="0.25">
      <c r="B3404" t="s">
        <v>848</v>
      </c>
      <c r="C3404" t="s">
        <v>815</v>
      </c>
      <c r="D3404" t="s">
        <v>849</v>
      </c>
      <c r="E3404" s="12">
        <v>1.5</v>
      </c>
      <c r="F3404" t="s">
        <v>817</v>
      </c>
      <c r="G3404" t="s">
        <v>818</v>
      </c>
      <c r="H3404" s="13">
        <v>0</v>
      </c>
      <c r="I3404" t="s">
        <v>819</v>
      </c>
      <c r="J3404" s="14">
        <f>ROUND(E3404/I3402* H3404,5)</f>
        <v>0</v>
      </c>
      <c r="K3404" s="15"/>
    </row>
    <row r="3405" spans="1:27" x14ac:dyDescent="0.25">
      <c r="B3405" t="s">
        <v>850</v>
      </c>
      <c r="C3405" t="s">
        <v>815</v>
      </c>
      <c r="D3405" t="s">
        <v>851</v>
      </c>
      <c r="E3405" s="12">
        <v>0.75</v>
      </c>
      <c r="F3405" t="s">
        <v>817</v>
      </c>
      <c r="G3405" t="s">
        <v>818</v>
      </c>
      <c r="H3405" s="13">
        <v>0</v>
      </c>
      <c r="I3405" t="s">
        <v>819</v>
      </c>
      <c r="J3405" s="14">
        <f>ROUND(E3405/I3402* H3405,5)</f>
        <v>0</v>
      </c>
      <c r="K3405" s="15"/>
    </row>
    <row r="3406" spans="1:27" x14ac:dyDescent="0.25">
      <c r="D3406" s="16" t="s">
        <v>820</v>
      </c>
      <c r="E3406" s="15"/>
      <c r="H3406" s="15"/>
      <c r="K3406" s="13">
        <f>SUM(J3404:J3405)</f>
        <v>0</v>
      </c>
    </row>
    <row r="3407" spans="1:27" x14ac:dyDescent="0.25">
      <c r="B3407" s="28" t="s">
        <v>825</v>
      </c>
      <c r="E3407" s="15"/>
      <c r="H3407" s="15"/>
      <c r="K3407" s="15"/>
    </row>
    <row r="3408" spans="1:27" x14ac:dyDescent="0.25">
      <c r="B3408" t="s">
        <v>1888</v>
      </c>
      <c r="C3408" t="s">
        <v>65</v>
      </c>
      <c r="D3408" t="s">
        <v>1889</v>
      </c>
      <c r="E3408" s="12">
        <v>2.4</v>
      </c>
      <c r="G3408" t="s">
        <v>818</v>
      </c>
      <c r="H3408" s="13">
        <v>0</v>
      </c>
      <c r="I3408" t="s">
        <v>819</v>
      </c>
      <c r="J3408" s="14">
        <f>ROUND(E3408* H3408,5)</f>
        <v>0</v>
      </c>
      <c r="K3408" s="15"/>
    </row>
    <row r="3409" spans="1:27" x14ac:dyDescent="0.25">
      <c r="D3409" s="16" t="s">
        <v>833</v>
      </c>
      <c r="E3409" s="15"/>
      <c r="H3409" s="15"/>
      <c r="K3409" s="13">
        <f>SUM(J3408:J3408)</f>
        <v>0</v>
      </c>
    </row>
    <row r="3410" spans="1:27" x14ac:dyDescent="0.25">
      <c r="E3410" s="15"/>
      <c r="H3410" s="15"/>
      <c r="K3410" s="15"/>
    </row>
    <row r="3411" spans="1:27" x14ac:dyDescent="0.25">
      <c r="D3411" s="16" t="s">
        <v>835</v>
      </c>
      <c r="E3411" s="15"/>
      <c r="H3411" s="15">
        <v>2.5</v>
      </c>
      <c r="I3411" t="s">
        <v>836</v>
      </c>
      <c r="J3411">
        <f>ROUND(H3411/100*K3406,5)</f>
        <v>0</v>
      </c>
      <c r="K3411" s="15"/>
    </row>
    <row r="3412" spans="1:27" x14ac:dyDescent="0.25">
      <c r="D3412" s="16" t="s">
        <v>834</v>
      </c>
      <c r="E3412" s="15"/>
      <c r="H3412" s="15"/>
      <c r="K3412" s="17">
        <f>SUM(J3403:J3411)</f>
        <v>0</v>
      </c>
    </row>
    <row r="3413" spans="1:27" x14ac:dyDescent="0.25">
      <c r="D3413" s="16" t="s">
        <v>837</v>
      </c>
      <c r="E3413" s="15"/>
      <c r="H3413" s="15"/>
      <c r="K3413" s="17">
        <f>SUM(K3412:K3412)</f>
        <v>0</v>
      </c>
    </row>
    <row r="3415" spans="1:27" ht="45" customHeight="1" x14ac:dyDescent="0.25">
      <c r="A3415" s="25" t="s">
        <v>1895</v>
      </c>
      <c r="B3415" s="25" t="s">
        <v>735</v>
      </c>
      <c r="C3415" s="1" t="s">
        <v>17</v>
      </c>
      <c r="D3415" s="32" t="s">
        <v>736</v>
      </c>
      <c r="E3415" s="33"/>
      <c r="F3415" s="33"/>
      <c r="G3415" s="1"/>
      <c r="H3415" s="26" t="s">
        <v>812</v>
      </c>
      <c r="I3415" s="34">
        <v>1</v>
      </c>
      <c r="J3415" s="35"/>
      <c r="K3415" s="27">
        <f>ROUND(K3426,2)</f>
        <v>0</v>
      </c>
      <c r="L3415" s="1"/>
      <c r="M3415" s="1"/>
      <c r="N3415" s="1"/>
      <c r="O3415" s="1"/>
      <c r="P3415" s="1"/>
      <c r="Q3415" s="1"/>
      <c r="R3415" s="1"/>
      <c r="S3415" s="1"/>
      <c r="T3415" s="1"/>
      <c r="U3415" s="1"/>
      <c r="V3415" s="1"/>
      <c r="W3415" s="1"/>
      <c r="X3415" s="1"/>
      <c r="Y3415" s="1"/>
      <c r="Z3415" s="1"/>
      <c r="AA3415" s="1"/>
    </row>
    <row r="3416" spans="1:27" x14ac:dyDescent="0.25">
      <c r="B3416" s="28" t="s">
        <v>813</v>
      </c>
    </row>
    <row r="3417" spans="1:27" x14ac:dyDescent="0.25">
      <c r="B3417" t="s">
        <v>850</v>
      </c>
      <c r="C3417" t="s">
        <v>815</v>
      </c>
      <c r="D3417" t="s">
        <v>851</v>
      </c>
      <c r="E3417" s="12">
        <v>0.75</v>
      </c>
      <c r="F3417" t="s">
        <v>817</v>
      </c>
      <c r="G3417" t="s">
        <v>818</v>
      </c>
      <c r="H3417" s="13">
        <v>0</v>
      </c>
      <c r="I3417" t="s">
        <v>819</v>
      </c>
      <c r="J3417" s="14">
        <f>ROUND(E3417/I3415* H3417,5)</f>
        <v>0</v>
      </c>
      <c r="K3417" s="15"/>
    </row>
    <row r="3418" spans="1:27" x14ac:dyDescent="0.25">
      <c r="B3418" t="s">
        <v>848</v>
      </c>
      <c r="C3418" t="s">
        <v>815</v>
      </c>
      <c r="D3418" t="s">
        <v>849</v>
      </c>
      <c r="E3418" s="12">
        <v>1.5</v>
      </c>
      <c r="F3418" t="s">
        <v>817</v>
      </c>
      <c r="G3418" t="s">
        <v>818</v>
      </c>
      <c r="H3418" s="13">
        <v>0</v>
      </c>
      <c r="I3418" t="s">
        <v>819</v>
      </c>
      <c r="J3418" s="14">
        <f>ROUND(E3418/I3415* H3418,5)</f>
        <v>0</v>
      </c>
      <c r="K3418" s="15"/>
    </row>
    <row r="3419" spans="1:27" x14ac:dyDescent="0.25">
      <c r="D3419" s="16" t="s">
        <v>820</v>
      </c>
      <c r="E3419" s="15"/>
      <c r="H3419" s="15"/>
      <c r="K3419" s="13">
        <f>SUM(J3417:J3418)</f>
        <v>0</v>
      </c>
    </row>
    <row r="3420" spans="1:27" x14ac:dyDescent="0.25">
      <c r="B3420" s="28" t="s">
        <v>825</v>
      </c>
      <c r="E3420" s="15"/>
      <c r="H3420" s="15"/>
      <c r="K3420" s="15"/>
    </row>
    <row r="3421" spans="1:27" x14ac:dyDescent="0.25">
      <c r="B3421" t="s">
        <v>1888</v>
      </c>
      <c r="C3421" t="s">
        <v>65</v>
      </c>
      <c r="D3421" t="s">
        <v>1889</v>
      </c>
      <c r="E3421" s="12">
        <v>2.64</v>
      </c>
      <c r="G3421" t="s">
        <v>818</v>
      </c>
      <c r="H3421" s="13">
        <v>0</v>
      </c>
      <c r="I3421" t="s">
        <v>819</v>
      </c>
      <c r="J3421" s="14">
        <f>ROUND(E3421* H3421,5)</f>
        <v>0</v>
      </c>
      <c r="K3421" s="15"/>
    </row>
    <row r="3422" spans="1:27" x14ac:dyDescent="0.25">
      <c r="D3422" s="16" t="s">
        <v>833</v>
      </c>
      <c r="E3422" s="15"/>
      <c r="H3422" s="15"/>
      <c r="K3422" s="13">
        <f>SUM(J3421:J3421)</f>
        <v>0</v>
      </c>
    </row>
    <row r="3423" spans="1:27" x14ac:dyDescent="0.25">
      <c r="E3423" s="15"/>
      <c r="H3423" s="15"/>
      <c r="K3423" s="15"/>
    </row>
    <row r="3424" spans="1:27" x14ac:dyDescent="0.25">
      <c r="D3424" s="16" t="s">
        <v>835</v>
      </c>
      <c r="E3424" s="15"/>
      <c r="H3424" s="15">
        <v>2.5</v>
      </c>
      <c r="I3424" t="s">
        <v>836</v>
      </c>
      <c r="J3424">
        <f>ROUND(H3424/100*K3419,5)</f>
        <v>0</v>
      </c>
      <c r="K3424" s="15"/>
    </row>
    <row r="3425" spans="1:27" x14ac:dyDescent="0.25">
      <c r="D3425" s="16" t="s">
        <v>834</v>
      </c>
      <c r="E3425" s="15"/>
      <c r="H3425" s="15"/>
      <c r="K3425" s="17">
        <f>SUM(J3416:J3424)</f>
        <v>0</v>
      </c>
    </row>
    <row r="3426" spans="1:27" x14ac:dyDescent="0.25">
      <c r="D3426" s="16" t="s">
        <v>837</v>
      </c>
      <c r="E3426" s="15"/>
      <c r="H3426" s="15"/>
      <c r="K3426" s="17">
        <f>SUM(K3425:K3425)</f>
        <v>0</v>
      </c>
    </row>
    <row r="3428" spans="1:27" ht="45" customHeight="1" x14ac:dyDescent="0.25">
      <c r="A3428" s="25" t="s">
        <v>1896</v>
      </c>
      <c r="B3428" s="25" t="s">
        <v>737</v>
      </c>
      <c r="C3428" s="1" t="s">
        <v>17</v>
      </c>
      <c r="D3428" s="32" t="s">
        <v>738</v>
      </c>
      <c r="E3428" s="33"/>
      <c r="F3428" s="33"/>
      <c r="G3428" s="1"/>
      <c r="H3428" s="26" t="s">
        <v>812</v>
      </c>
      <c r="I3428" s="34">
        <v>1</v>
      </c>
      <c r="J3428" s="35"/>
      <c r="K3428" s="27">
        <f>ROUND(K3439,2)</f>
        <v>0</v>
      </c>
      <c r="L3428" s="1"/>
      <c r="M3428" s="1"/>
      <c r="N3428" s="1"/>
      <c r="O3428" s="1"/>
      <c r="P3428" s="1"/>
      <c r="Q3428" s="1"/>
      <c r="R3428" s="1"/>
      <c r="S3428" s="1"/>
      <c r="T3428" s="1"/>
      <c r="U3428" s="1"/>
      <c r="V3428" s="1"/>
      <c r="W3428" s="1"/>
      <c r="X3428" s="1"/>
      <c r="Y3428" s="1"/>
      <c r="Z3428" s="1"/>
      <c r="AA3428" s="1"/>
    </row>
    <row r="3429" spans="1:27" x14ac:dyDescent="0.25">
      <c r="B3429" s="28" t="s">
        <v>813</v>
      </c>
    </row>
    <row r="3430" spans="1:27" x14ac:dyDescent="0.25">
      <c r="B3430" t="s">
        <v>848</v>
      </c>
      <c r="C3430" t="s">
        <v>815</v>
      </c>
      <c r="D3430" t="s">
        <v>849</v>
      </c>
      <c r="E3430" s="12">
        <v>1.5</v>
      </c>
      <c r="F3430" t="s">
        <v>817</v>
      </c>
      <c r="G3430" t="s">
        <v>818</v>
      </c>
      <c r="H3430" s="13">
        <v>0</v>
      </c>
      <c r="I3430" t="s">
        <v>819</v>
      </c>
      <c r="J3430" s="14">
        <f>ROUND(E3430/I3428* H3430,5)</f>
        <v>0</v>
      </c>
      <c r="K3430" s="15"/>
    </row>
    <row r="3431" spans="1:27" x14ac:dyDescent="0.25">
      <c r="B3431" t="s">
        <v>850</v>
      </c>
      <c r="C3431" t="s">
        <v>815</v>
      </c>
      <c r="D3431" t="s">
        <v>851</v>
      </c>
      <c r="E3431" s="12">
        <v>0.75</v>
      </c>
      <c r="F3431" t="s">
        <v>817</v>
      </c>
      <c r="G3431" t="s">
        <v>818</v>
      </c>
      <c r="H3431" s="13">
        <v>0</v>
      </c>
      <c r="I3431" t="s">
        <v>819</v>
      </c>
      <c r="J3431" s="14">
        <f>ROUND(E3431/I3428* H3431,5)</f>
        <v>0</v>
      </c>
      <c r="K3431" s="15"/>
    </row>
    <row r="3432" spans="1:27" x14ac:dyDescent="0.25">
      <c r="D3432" s="16" t="s">
        <v>820</v>
      </c>
      <c r="E3432" s="15"/>
      <c r="H3432" s="15"/>
      <c r="K3432" s="13">
        <f>SUM(J3430:J3431)</f>
        <v>0</v>
      </c>
    </row>
    <row r="3433" spans="1:27" x14ac:dyDescent="0.25">
      <c r="B3433" s="28" t="s">
        <v>825</v>
      </c>
      <c r="E3433" s="15"/>
      <c r="H3433" s="15"/>
      <c r="K3433" s="15"/>
    </row>
    <row r="3434" spans="1:27" x14ac:dyDescent="0.25">
      <c r="B3434" t="s">
        <v>1888</v>
      </c>
      <c r="C3434" t="s">
        <v>65</v>
      </c>
      <c r="D3434" t="s">
        <v>1889</v>
      </c>
      <c r="E3434" s="12">
        <v>2.82</v>
      </c>
      <c r="G3434" t="s">
        <v>818</v>
      </c>
      <c r="H3434" s="13">
        <v>0</v>
      </c>
      <c r="I3434" t="s">
        <v>819</v>
      </c>
      <c r="J3434" s="14">
        <f>ROUND(E3434* H3434,5)</f>
        <v>0</v>
      </c>
      <c r="K3434" s="15"/>
    </row>
    <row r="3435" spans="1:27" x14ac:dyDescent="0.25">
      <c r="D3435" s="16" t="s">
        <v>833</v>
      </c>
      <c r="E3435" s="15"/>
      <c r="H3435" s="15"/>
      <c r="K3435" s="13">
        <f>SUM(J3434:J3434)</f>
        <v>0</v>
      </c>
    </row>
    <row r="3436" spans="1:27" x14ac:dyDescent="0.25">
      <c r="E3436" s="15"/>
      <c r="H3436" s="15"/>
      <c r="K3436" s="15"/>
    </row>
    <row r="3437" spans="1:27" x14ac:dyDescent="0.25">
      <c r="D3437" s="16" t="s">
        <v>835</v>
      </c>
      <c r="E3437" s="15"/>
      <c r="H3437" s="15">
        <v>2.5</v>
      </c>
      <c r="I3437" t="s">
        <v>836</v>
      </c>
      <c r="J3437">
        <f>ROUND(H3437/100*K3432,5)</f>
        <v>0</v>
      </c>
      <c r="K3437" s="15"/>
    </row>
    <row r="3438" spans="1:27" x14ac:dyDescent="0.25">
      <c r="D3438" s="16" t="s">
        <v>834</v>
      </c>
      <c r="E3438" s="15"/>
      <c r="H3438" s="15"/>
      <c r="K3438" s="17">
        <f>SUM(J3429:J3437)</f>
        <v>0</v>
      </c>
    </row>
    <row r="3439" spans="1:27" x14ac:dyDescent="0.25">
      <c r="D3439" s="16" t="s">
        <v>837</v>
      </c>
      <c r="E3439" s="15"/>
      <c r="H3439" s="15"/>
      <c r="K3439" s="17">
        <f>SUM(K3438:K3438)</f>
        <v>0</v>
      </c>
    </row>
    <row r="3441" spans="1:27" ht="45" customHeight="1" x14ac:dyDescent="0.25">
      <c r="A3441" s="25" t="s">
        <v>1897</v>
      </c>
      <c r="B3441" s="25" t="s">
        <v>739</v>
      </c>
      <c r="C3441" s="1" t="s">
        <v>17</v>
      </c>
      <c r="D3441" s="32" t="s">
        <v>740</v>
      </c>
      <c r="E3441" s="33"/>
      <c r="F3441" s="33"/>
      <c r="G3441" s="1"/>
      <c r="H3441" s="26" t="s">
        <v>812</v>
      </c>
      <c r="I3441" s="34">
        <v>1</v>
      </c>
      <c r="J3441" s="35"/>
      <c r="K3441" s="27">
        <f>ROUND(K3452,2)</f>
        <v>0</v>
      </c>
      <c r="L3441" s="1"/>
      <c r="M3441" s="1"/>
      <c r="N3441" s="1"/>
      <c r="O3441" s="1"/>
      <c r="P3441" s="1"/>
      <c r="Q3441" s="1"/>
      <c r="R3441" s="1"/>
      <c r="S3441" s="1"/>
      <c r="T3441" s="1"/>
      <c r="U3441" s="1"/>
      <c r="V3441" s="1"/>
      <c r="W3441" s="1"/>
      <c r="X3441" s="1"/>
      <c r="Y3441" s="1"/>
      <c r="Z3441" s="1"/>
      <c r="AA3441" s="1"/>
    </row>
    <row r="3442" spans="1:27" x14ac:dyDescent="0.25">
      <c r="B3442" s="28" t="s">
        <v>813</v>
      </c>
    </row>
    <row r="3443" spans="1:27" x14ac:dyDescent="0.25">
      <c r="B3443" t="s">
        <v>850</v>
      </c>
      <c r="C3443" t="s">
        <v>815</v>
      </c>
      <c r="D3443" t="s">
        <v>851</v>
      </c>
      <c r="E3443" s="12">
        <v>0.75</v>
      </c>
      <c r="F3443" t="s">
        <v>817</v>
      </c>
      <c r="G3443" t="s">
        <v>818</v>
      </c>
      <c r="H3443" s="13">
        <v>0</v>
      </c>
      <c r="I3443" t="s">
        <v>819</v>
      </c>
      <c r="J3443" s="14">
        <f>ROUND(E3443/I3441* H3443,5)</f>
        <v>0</v>
      </c>
      <c r="K3443" s="15"/>
    </row>
    <row r="3444" spans="1:27" x14ac:dyDescent="0.25">
      <c r="B3444" t="s">
        <v>848</v>
      </c>
      <c r="C3444" t="s">
        <v>815</v>
      </c>
      <c r="D3444" t="s">
        <v>849</v>
      </c>
      <c r="E3444" s="12">
        <v>1.5</v>
      </c>
      <c r="F3444" t="s">
        <v>817</v>
      </c>
      <c r="G3444" t="s">
        <v>818</v>
      </c>
      <c r="H3444" s="13">
        <v>0</v>
      </c>
      <c r="I3444" t="s">
        <v>819</v>
      </c>
      <c r="J3444" s="14">
        <f>ROUND(E3444/I3441* H3444,5)</f>
        <v>0</v>
      </c>
      <c r="K3444" s="15"/>
    </row>
    <row r="3445" spans="1:27" x14ac:dyDescent="0.25">
      <c r="D3445" s="16" t="s">
        <v>820</v>
      </c>
      <c r="E3445" s="15"/>
      <c r="H3445" s="15"/>
      <c r="K3445" s="13">
        <f>SUM(J3443:J3444)</f>
        <v>0</v>
      </c>
    </row>
    <row r="3446" spans="1:27" x14ac:dyDescent="0.25">
      <c r="B3446" s="28" t="s">
        <v>825</v>
      </c>
      <c r="E3446" s="15"/>
      <c r="H3446" s="15"/>
      <c r="K3446" s="15"/>
    </row>
    <row r="3447" spans="1:27" x14ac:dyDescent="0.25">
      <c r="B3447" t="s">
        <v>1888</v>
      </c>
      <c r="C3447" t="s">
        <v>65</v>
      </c>
      <c r="D3447" t="s">
        <v>1889</v>
      </c>
      <c r="E3447" s="12">
        <v>2.94</v>
      </c>
      <c r="G3447" t="s">
        <v>818</v>
      </c>
      <c r="H3447" s="13">
        <v>0</v>
      </c>
      <c r="I3447" t="s">
        <v>819</v>
      </c>
      <c r="J3447" s="14">
        <f>ROUND(E3447* H3447,5)</f>
        <v>0</v>
      </c>
      <c r="K3447" s="15"/>
    </row>
    <row r="3448" spans="1:27" x14ac:dyDescent="0.25">
      <c r="D3448" s="16" t="s">
        <v>833</v>
      </c>
      <c r="E3448" s="15"/>
      <c r="H3448" s="15"/>
      <c r="K3448" s="13">
        <f>SUM(J3447:J3447)</f>
        <v>0</v>
      </c>
    </row>
    <row r="3449" spans="1:27" x14ac:dyDescent="0.25">
      <c r="E3449" s="15"/>
      <c r="H3449" s="15"/>
      <c r="K3449" s="15"/>
    </row>
    <row r="3450" spans="1:27" x14ac:dyDescent="0.25">
      <c r="D3450" s="16" t="s">
        <v>835</v>
      </c>
      <c r="E3450" s="15"/>
      <c r="H3450" s="15">
        <v>2.5</v>
      </c>
      <c r="I3450" t="s">
        <v>836</v>
      </c>
      <c r="J3450">
        <f>ROUND(H3450/100*K3445,5)</f>
        <v>0</v>
      </c>
      <c r="K3450" s="15"/>
    </row>
    <row r="3451" spans="1:27" x14ac:dyDescent="0.25">
      <c r="D3451" s="16" t="s">
        <v>834</v>
      </c>
      <c r="E3451" s="15"/>
      <c r="H3451" s="15"/>
      <c r="K3451" s="17">
        <f>SUM(J3442:J3450)</f>
        <v>0</v>
      </c>
    </row>
    <row r="3452" spans="1:27" x14ac:dyDescent="0.25">
      <c r="D3452" s="16" t="s">
        <v>837</v>
      </c>
      <c r="E3452" s="15"/>
      <c r="H3452" s="15"/>
      <c r="K3452" s="17">
        <f>SUM(K3451:K3451)</f>
        <v>0</v>
      </c>
    </row>
    <row r="3454" spans="1:27" ht="45" customHeight="1" x14ac:dyDescent="0.25">
      <c r="A3454" s="25" t="s">
        <v>1898</v>
      </c>
      <c r="B3454" s="25" t="s">
        <v>747</v>
      </c>
      <c r="C3454" s="1" t="s">
        <v>17</v>
      </c>
      <c r="D3454" s="32" t="s">
        <v>748</v>
      </c>
      <c r="E3454" s="33"/>
      <c r="F3454" s="33"/>
      <c r="G3454" s="1"/>
      <c r="H3454" s="26" t="s">
        <v>812</v>
      </c>
      <c r="I3454" s="34">
        <v>1</v>
      </c>
      <c r="J3454" s="35"/>
      <c r="K3454" s="27">
        <f>ROUND(K3466,2)</f>
        <v>0</v>
      </c>
      <c r="L3454" s="1"/>
      <c r="M3454" s="1"/>
      <c r="N3454" s="1"/>
      <c r="O3454" s="1"/>
      <c r="P3454" s="1"/>
      <c r="Q3454" s="1"/>
      <c r="R3454" s="1"/>
      <c r="S3454" s="1"/>
      <c r="T3454" s="1"/>
      <c r="U3454" s="1"/>
      <c r="V3454" s="1"/>
      <c r="W3454" s="1"/>
      <c r="X3454" s="1"/>
      <c r="Y3454" s="1"/>
      <c r="Z3454" s="1"/>
      <c r="AA3454" s="1"/>
    </row>
    <row r="3455" spans="1:27" x14ac:dyDescent="0.25">
      <c r="B3455" s="28" t="s">
        <v>813</v>
      </c>
    </row>
    <row r="3456" spans="1:27" x14ac:dyDescent="0.25">
      <c r="B3456" t="s">
        <v>850</v>
      </c>
      <c r="C3456" t="s">
        <v>815</v>
      </c>
      <c r="D3456" t="s">
        <v>851</v>
      </c>
      <c r="E3456" s="12">
        <v>0.75</v>
      </c>
      <c r="F3456" t="s">
        <v>817</v>
      </c>
      <c r="G3456" t="s">
        <v>818</v>
      </c>
      <c r="H3456" s="13">
        <v>0</v>
      </c>
      <c r="I3456" t="s">
        <v>819</v>
      </c>
      <c r="J3456" s="14">
        <f>ROUND(E3456/I3454* H3456,5)</f>
        <v>0</v>
      </c>
      <c r="K3456" s="15"/>
    </row>
    <row r="3457" spans="1:27" x14ac:dyDescent="0.25">
      <c r="B3457" t="s">
        <v>848</v>
      </c>
      <c r="C3457" t="s">
        <v>815</v>
      </c>
      <c r="D3457" t="s">
        <v>849</v>
      </c>
      <c r="E3457" s="12">
        <v>1.5</v>
      </c>
      <c r="F3457" t="s">
        <v>817</v>
      </c>
      <c r="G3457" t="s">
        <v>818</v>
      </c>
      <c r="H3457" s="13">
        <v>0</v>
      </c>
      <c r="I3457" t="s">
        <v>819</v>
      </c>
      <c r="J3457" s="14">
        <f>ROUND(E3457/I3454* H3457,5)</f>
        <v>0</v>
      </c>
      <c r="K3457" s="15"/>
    </row>
    <row r="3458" spans="1:27" x14ac:dyDescent="0.25">
      <c r="D3458" s="16" t="s">
        <v>820</v>
      </c>
      <c r="E3458" s="15"/>
      <c r="H3458" s="15"/>
      <c r="K3458" s="13">
        <f>SUM(J3456:J3457)</f>
        <v>0</v>
      </c>
    </row>
    <row r="3459" spans="1:27" x14ac:dyDescent="0.25">
      <c r="B3459" s="28" t="s">
        <v>825</v>
      </c>
      <c r="E3459" s="15"/>
      <c r="H3459" s="15"/>
      <c r="K3459" s="15"/>
    </row>
    <row r="3460" spans="1:27" x14ac:dyDescent="0.25">
      <c r="B3460" t="s">
        <v>1899</v>
      </c>
      <c r="C3460" t="s">
        <v>65</v>
      </c>
      <c r="D3460" t="s">
        <v>1900</v>
      </c>
      <c r="E3460" s="12">
        <v>2.15</v>
      </c>
      <c r="G3460" t="s">
        <v>818</v>
      </c>
      <c r="H3460" s="13">
        <v>0</v>
      </c>
      <c r="I3460" t="s">
        <v>819</v>
      </c>
      <c r="J3460" s="14">
        <f>ROUND(E3460* H3460,5)</f>
        <v>0</v>
      </c>
      <c r="K3460" s="15"/>
    </row>
    <row r="3461" spans="1:27" x14ac:dyDescent="0.25">
      <c r="B3461" t="s">
        <v>1901</v>
      </c>
      <c r="C3461" t="s">
        <v>65</v>
      </c>
      <c r="D3461" t="s">
        <v>1902</v>
      </c>
      <c r="E3461" s="12">
        <v>2.15</v>
      </c>
      <c r="G3461" t="s">
        <v>818</v>
      </c>
      <c r="H3461" s="13">
        <v>0</v>
      </c>
      <c r="I3461" t="s">
        <v>819</v>
      </c>
      <c r="J3461" s="14">
        <f>ROUND(E3461* H3461,5)</f>
        <v>0</v>
      </c>
      <c r="K3461" s="15"/>
    </row>
    <row r="3462" spans="1:27" x14ac:dyDescent="0.25">
      <c r="D3462" s="16" t="s">
        <v>833</v>
      </c>
      <c r="E3462" s="15"/>
      <c r="H3462" s="15"/>
      <c r="K3462" s="13">
        <f>SUM(J3460:J3461)</f>
        <v>0</v>
      </c>
    </row>
    <row r="3463" spans="1:27" x14ac:dyDescent="0.25">
      <c r="E3463" s="15"/>
      <c r="H3463" s="15"/>
      <c r="K3463" s="15"/>
    </row>
    <row r="3464" spans="1:27" x14ac:dyDescent="0.25">
      <c r="D3464" s="16" t="s">
        <v>835</v>
      </c>
      <c r="E3464" s="15"/>
      <c r="H3464" s="15">
        <v>2.5</v>
      </c>
      <c r="I3464" t="s">
        <v>836</v>
      </c>
      <c r="J3464">
        <f>ROUND(H3464/100*K3458,5)</f>
        <v>0</v>
      </c>
      <c r="K3464" s="15"/>
    </row>
    <row r="3465" spans="1:27" x14ac:dyDescent="0.25">
      <c r="D3465" s="16" t="s">
        <v>834</v>
      </c>
      <c r="E3465" s="15"/>
      <c r="H3465" s="15"/>
      <c r="K3465" s="17">
        <f>SUM(J3455:J3464)</f>
        <v>0</v>
      </c>
    </row>
    <row r="3466" spans="1:27" x14ac:dyDescent="0.25">
      <c r="D3466" s="16" t="s">
        <v>837</v>
      </c>
      <c r="E3466" s="15"/>
      <c r="H3466" s="15"/>
      <c r="K3466" s="17">
        <f>SUM(K3465:K3465)</f>
        <v>0</v>
      </c>
    </row>
    <row r="3468" spans="1:27" ht="45" customHeight="1" x14ac:dyDescent="0.25">
      <c r="A3468" s="25" t="s">
        <v>1903</v>
      </c>
      <c r="B3468" s="25" t="s">
        <v>751</v>
      </c>
      <c r="C3468" s="1" t="s">
        <v>17</v>
      </c>
      <c r="D3468" s="32" t="s">
        <v>752</v>
      </c>
      <c r="E3468" s="33"/>
      <c r="F3468" s="33"/>
      <c r="G3468" s="1"/>
      <c r="H3468" s="26" t="s">
        <v>812</v>
      </c>
      <c r="I3468" s="34">
        <v>1</v>
      </c>
      <c r="J3468" s="35"/>
      <c r="K3468" s="27">
        <f>ROUND(K3480,2)</f>
        <v>0</v>
      </c>
      <c r="L3468" s="1"/>
      <c r="M3468" s="1"/>
      <c r="N3468" s="1"/>
      <c r="O3468" s="1"/>
      <c r="P3468" s="1"/>
      <c r="Q3468" s="1"/>
      <c r="R3468" s="1"/>
      <c r="S3468" s="1"/>
      <c r="T3468" s="1"/>
      <c r="U3468" s="1"/>
      <c r="V3468" s="1"/>
      <c r="W3468" s="1"/>
      <c r="X3468" s="1"/>
      <c r="Y3468" s="1"/>
      <c r="Z3468" s="1"/>
      <c r="AA3468" s="1"/>
    </row>
    <row r="3469" spans="1:27" x14ac:dyDescent="0.25">
      <c r="B3469" s="28" t="s">
        <v>813</v>
      </c>
    </row>
    <row r="3470" spans="1:27" x14ac:dyDescent="0.25">
      <c r="B3470" t="s">
        <v>848</v>
      </c>
      <c r="C3470" t="s">
        <v>815</v>
      </c>
      <c r="D3470" t="s">
        <v>849</v>
      </c>
      <c r="E3470" s="12">
        <v>1.5</v>
      </c>
      <c r="F3470" t="s">
        <v>817</v>
      </c>
      <c r="G3470" t="s">
        <v>818</v>
      </c>
      <c r="H3470" s="13">
        <v>0</v>
      </c>
      <c r="I3470" t="s">
        <v>819</v>
      </c>
      <c r="J3470" s="14">
        <f>ROUND(E3470/I3468* H3470,5)</f>
        <v>0</v>
      </c>
      <c r="K3470" s="15"/>
    </row>
    <row r="3471" spans="1:27" x14ac:dyDescent="0.25">
      <c r="B3471" t="s">
        <v>850</v>
      </c>
      <c r="C3471" t="s">
        <v>815</v>
      </c>
      <c r="D3471" t="s">
        <v>851</v>
      </c>
      <c r="E3471" s="12">
        <v>0.75</v>
      </c>
      <c r="F3471" t="s">
        <v>817</v>
      </c>
      <c r="G3471" t="s">
        <v>818</v>
      </c>
      <c r="H3471" s="13">
        <v>0</v>
      </c>
      <c r="I3471" t="s">
        <v>819</v>
      </c>
      <c r="J3471" s="14">
        <f>ROUND(E3471/I3468* H3471,5)</f>
        <v>0</v>
      </c>
      <c r="K3471" s="15"/>
    </row>
    <row r="3472" spans="1:27" x14ac:dyDescent="0.25">
      <c r="D3472" s="16" t="s">
        <v>820</v>
      </c>
      <c r="E3472" s="15"/>
      <c r="H3472" s="15"/>
      <c r="K3472" s="13">
        <f>SUM(J3470:J3471)</f>
        <v>0</v>
      </c>
    </row>
    <row r="3473" spans="1:27" x14ac:dyDescent="0.25">
      <c r="B3473" s="28" t="s">
        <v>825</v>
      </c>
      <c r="E3473" s="15"/>
      <c r="H3473" s="15"/>
      <c r="K3473" s="15"/>
    </row>
    <row r="3474" spans="1:27" x14ac:dyDescent="0.25">
      <c r="B3474" t="s">
        <v>1901</v>
      </c>
      <c r="C3474" t="s">
        <v>65</v>
      </c>
      <c r="D3474" t="s">
        <v>1902</v>
      </c>
      <c r="E3474" s="12">
        <v>2.06</v>
      </c>
      <c r="G3474" t="s">
        <v>818</v>
      </c>
      <c r="H3474" s="13">
        <v>0</v>
      </c>
      <c r="I3474" t="s">
        <v>819</v>
      </c>
      <c r="J3474" s="14">
        <f>ROUND(E3474* H3474,5)</f>
        <v>0</v>
      </c>
      <c r="K3474" s="15"/>
    </row>
    <row r="3475" spans="1:27" x14ac:dyDescent="0.25">
      <c r="B3475" t="s">
        <v>1899</v>
      </c>
      <c r="C3475" t="s">
        <v>65</v>
      </c>
      <c r="D3475" t="s">
        <v>1900</v>
      </c>
      <c r="E3475" s="12">
        <v>3.43</v>
      </c>
      <c r="G3475" t="s">
        <v>818</v>
      </c>
      <c r="H3475" s="13">
        <v>0</v>
      </c>
      <c r="I3475" t="s">
        <v>819</v>
      </c>
      <c r="J3475" s="14">
        <f>ROUND(E3475* H3475,5)</f>
        <v>0</v>
      </c>
      <c r="K3475" s="15"/>
    </row>
    <row r="3476" spans="1:27" x14ac:dyDescent="0.25">
      <c r="D3476" s="16" t="s">
        <v>833</v>
      </c>
      <c r="E3476" s="15"/>
      <c r="H3476" s="15"/>
      <c r="K3476" s="13">
        <f>SUM(J3474:J3475)</f>
        <v>0</v>
      </c>
    </row>
    <row r="3477" spans="1:27" x14ac:dyDescent="0.25">
      <c r="E3477" s="15"/>
      <c r="H3477" s="15"/>
      <c r="K3477" s="15"/>
    </row>
    <row r="3478" spans="1:27" x14ac:dyDescent="0.25">
      <c r="D3478" s="16" t="s">
        <v>835</v>
      </c>
      <c r="E3478" s="15"/>
      <c r="H3478" s="15">
        <v>2.5</v>
      </c>
      <c r="I3478" t="s">
        <v>836</v>
      </c>
      <c r="J3478">
        <f>ROUND(H3478/100*K3472,5)</f>
        <v>0</v>
      </c>
      <c r="K3478" s="15"/>
    </row>
    <row r="3479" spans="1:27" x14ac:dyDescent="0.25">
      <c r="D3479" s="16" t="s">
        <v>834</v>
      </c>
      <c r="E3479" s="15"/>
      <c r="H3479" s="15"/>
      <c r="K3479" s="17">
        <f>SUM(J3469:J3478)</f>
        <v>0</v>
      </c>
    </row>
    <row r="3480" spans="1:27" x14ac:dyDescent="0.25">
      <c r="D3480" s="16" t="s">
        <v>837</v>
      </c>
      <c r="E3480" s="15"/>
      <c r="H3480" s="15"/>
      <c r="K3480" s="17">
        <f>SUM(K3479:K3479)</f>
        <v>0</v>
      </c>
    </row>
    <row r="3482" spans="1:27" ht="45" customHeight="1" x14ac:dyDescent="0.25">
      <c r="A3482" s="25" t="s">
        <v>1904</v>
      </c>
      <c r="B3482" s="25" t="s">
        <v>759</v>
      </c>
      <c r="C3482" s="1" t="s">
        <v>17</v>
      </c>
      <c r="D3482" s="32" t="s">
        <v>760</v>
      </c>
      <c r="E3482" s="33"/>
      <c r="F3482" s="33"/>
      <c r="G3482" s="1"/>
      <c r="H3482" s="26" t="s">
        <v>812</v>
      </c>
      <c r="I3482" s="34">
        <v>1</v>
      </c>
      <c r="J3482" s="35"/>
      <c r="K3482" s="27">
        <f>ROUND(K3494,2)</f>
        <v>0</v>
      </c>
      <c r="L3482" s="1"/>
      <c r="M3482" s="1"/>
      <c r="N3482" s="1"/>
      <c r="O3482" s="1"/>
      <c r="P3482" s="1"/>
      <c r="Q3482" s="1"/>
      <c r="R3482" s="1"/>
      <c r="S3482" s="1"/>
      <c r="T3482" s="1"/>
      <c r="U3482" s="1"/>
      <c r="V3482" s="1"/>
      <c r="W3482" s="1"/>
      <c r="X3482" s="1"/>
      <c r="Y3482" s="1"/>
      <c r="Z3482" s="1"/>
      <c r="AA3482" s="1"/>
    </row>
    <row r="3483" spans="1:27" x14ac:dyDescent="0.25">
      <c r="B3483" s="28" t="s">
        <v>813</v>
      </c>
    </row>
    <row r="3484" spans="1:27" x14ac:dyDescent="0.25">
      <c r="B3484" t="s">
        <v>850</v>
      </c>
      <c r="C3484" t="s">
        <v>815</v>
      </c>
      <c r="D3484" t="s">
        <v>851</v>
      </c>
      <c r="E3484" s="12">
        <v>0.75</v>
      </c>
      <c r="F3484" t="s">
        <v>817</v>
      </c>
      <c r="G3484" t="s">
        <v>818</v>
      </c>
      <c r="H3484" s="13">
        <v>0</v>
      </c>
      <c r="I3484" t="s">
        <v>819</v>
      </c>
      <c r="J3484" s="14">
        <f>ROUND(E3484/I3482* H3484,5)</f>
        <v>0</v>
      </c>
      <c r="K3484" s="15"/>
    </row>
    <row r="3485" spans="1:27" x14ac:dyDescent="0.25">
      <c r="B3485" t="s">
        <v>848</v>
      </c>
      <c r="C3485" t="s">
        <v>815</v>
      </c>
      <c r="D3485" t="s">
        <v>849</v>
      </c>
      <c r="E3485" s="12">
        <v>1.5</v>
      </c>
      <c r="F3485" t="s">
        <v>817</v>
      </c>
      <c r="G3485" t="s">
        <v>818</v>
      </c>
      <c r="H3485" s="13">
        <v>0</v>
      </c>
      <c r="I3485" t="s">
        <v>819</v>
      </c>
      <c r="J3485" s="14">
        <f>ROUND(E3485/I3482* H3485,5)</f>
        <v>0</v>
      </c>
      <c r="K3485" s="15"/>
    </row>
    <row r="3486" spans="1:27" x14ac:dyDescent="0.25">
      <c r="D3486" s="16" t="s">
        <v>820</v>
      </c>
      <c r="E3486" s="15"/>
      <c r="H3486" s="15"/>
      <c r="K3486" s="13">
        <f>SUM(J3484:J3485)</f>
        <v>0</v>
      </c>
    </row>
    <row r="3487" spans="1:27" x14ac:dyDescent="0.25">
      <c r="B3487" s="28" t="s">
        <v>825</v>
      </c>
      <c r="E3487" s="15"/>
      <c r="H3487" s="15"/>
      <c r="K3487" s="15"/>
    </row>
    <row r="3488" spans="1:27" x14ac:dyDescent="0.25">
      <c r="B3488" t="s">
        <v>1901</v>
      </c>
      <c r="C3488" t="s">
        <v>65</v>
      </c>
      <c r="D3488" t="s">
        <v>1902</v>
      </c>
      <c r="E3488" s="12">
        <v>1.45</v>
      </c>
      <c r="G3488" t="s">
        <v>818</v>
      </c>
      <c r="H3488" s="13">
        <v>0</v>
      </c>
      <c r="I3488" t="s">
        <v>819</v>
      </c>
      <c r="J3488" s="14">
        <f>ROUND(E3488* H3488,5)</f>
        <v>0</v>
      </c>
      <c r="K3488" s="15"/>
    </row>
    <row r="3489" spans="1:27" x14ac:dyDescent="0.25">
      <c r="B3489" t="s">
        <v>1899</v>
      </c>
      <c r="C3489" t="s">
        <v>65</v>
      </c>
      <c r="D3489" t="s">
        <v>1900</v>
      </c>
      <c r="E3489" s="12">
        <v>3.5</v>
      </c>
      <c r="G3489" t="s">
        <v>818</v>
      </c>
      <c r="H3489" s="13">
        <v>0</v>
      </c>
      <c r="I3489" t="s">
        <v>819</v>
      </c>
      <c r="J3489" s="14">
        <f>ROUND(E3489* H3489,5)</f>
        <v>0</v>
      </c>
      <c r="K3489" s="15"/>
    </row>
    <row r="3490" spans="1:27" x14ac:dyDescent="0.25">
      <c r="D3490" s="16" t="s">
        <v>833</v>
      </c>
      <c r="E3490" s="15"/>
      <c r="H3490" s="15"/>
      <c r="K3490" s="13">
        <f>SUM(J3488:J3489)</f>
        <v>0</v>
      </c>
    </row>
    <row r="3491" spans="1:27" x14ac:dyDescent="0.25">
      <c r="E3491" s="15"/>
      <c r="H3491" s="15"/>
      <c r="K3491" s="15"/>
    </row>
    <row r="3492" spans="1:27" x14ac:dyDescent="0.25">
      <c r="D3492" s="16" t="s">
        <v>835</v>
      </c>
      <c r="E3492" s="15"/>
      <c r="H3492" s="15">
        <v>2.5</v>
      </c>
      <c r="I3492" t="s">
        <v>836</v>
      </c>
      <c r="J3492">
        <f>ROUND(H3492/100*K3486,5)</f>
        <v>0</v>
      </c>
      <c r="K3492" s="15"/>
    </row>
    <row r="3493" spans="1:27" x14ac:dyDescent="0.25">
      <c r="D3493" s="16" t="s">
        <v>834</v>
      </c>
      <c r="E3493" s="15"/>
      <c r="H3493" s="15"/>
      <c r="K3493" s="17">
        <f>SUM(J3483:J3492)</f>
        <v>0</v>
      </c>
    </row>
    <row r="3494" spans="1:27" x14ac:dyDescent="0.25">
      <c r="D3494" s="16" t="s">
        <v>837</v>
      </c>
      <c r="E3494" s="15"/>
      <c r="H3494" s="15"/>
      <c r="K3494" s="17">
        <f>SUM(K3493:K3493)</f>
        <v>0</v>
      </c>
    </row>
    <row r="3496" spans="1:27" ht="45" customHeight="1" x14ac:dyDescent="0.25">
      <c r="A3496" s="25" t="s">
        <v>1905</v>
      </c>
      <c r="B3496" s="25" t="s">
        <v>763</v>
      </c>
      <c r="C3496" s="1" t="s">
        <v>17</v>
      </c>
      <c r="D3496" s="32" t="s">
        <v>764</v>
      </c>
      <c r="E3496" s="33"/>
      <c r="F3496" s="33"/>
      <c r="G3496" s="1"/>
      <c r="H3496" s="26" t="s">
        <v>812</v>
      </c>
      <c r="I3496" s="34">
        <v>1</v>
      </c>
      <c r="J3496" s="35"/>
      <c r="K3496" s="27">
        <f>ROUND(K3508,2)</f>
        <v>0</v>
      </c>
      <c r="L3496" s="1"/>
      <c r="M3496" s="1"/>
      <c r="N3496" s="1"/>
      <c r="O3496" s="1"/>
      <c r="P3496" s="1"/>
      <c r="Q3496" s="1"/>
      <c r="R3496" s="1"/>
      <c r="S3496" s="1"/>
      <c r="T3496" s="1"/>
      <c r="U3496" s="1"/>
      <c r="V3496" s="1"/>
      <c r="W3496" s="1"/>
      <c r="X3496" s="1"/>
      <c r="Y3496" s="1"/>
      <c r="Z3496" s="1"/>
      <c r="AA3496" s="1"/>
    </row>
    <row r="3497" spans="1:27" x14ac:dyDescent="0.25">
      <c r="B3497" s="28" t="s">
        <v>813</v>
      </c>
    </row>
    <row r="3498" spans="1:27" x14ac:dyDescent="0.25">
      <c r="B3498" t="s">
        <v>850</v>
      </c>
      <c r="C3498" t="s">
        <v>815</v>
      </c>
      <c r="D3498" t="s">
        <v>851</v>
      </c>
      <c r="E3498" s="12">
        <v>0.75</v>
      </c>
      <c r="F3498" t="s">
        <v>817</v>
      </c>
      <c r="G3498" t="s">
        <v>818</v>
      </c>
      <c r="H3498" s="13">
        <v>0</v>
      </c>
      <c r="I3498" t="s">
        <v>819</v>
      </c>
      <c r="J3498" s="14">
        <f>ROUND(E3498/I3496* H3498,5)</f>
        <v>0</v>
      </c>
      <c r="K3498" s="15"/>
    </row>
    <row r="3499" spans="1:27" x14ac:dyDescent="0.25">
      <c r="B3499" t="s">
        <v>848</v>
      </c>
      <c r="C3499" t="s">
        <v>815</v>
      </c>
      <c r="D3499" t="s">
        <v>849</v>
      </c>
      <c r="E3499" s="12">
        <v>1.5</v>
      </c>
      <c r="F3499" t="s">
        <v>817</v>
      </c>
      <c r="G3499" t="s">
        <v>818</v>
      </c>
      <c r="H3499" s="13">
        <v>0</v>
      </c>
      <c r="I3499" t="s">
        <v>819</v>
      </c>
      <c r="J3499" s="14">
        <f>ROUND(E3499/I3496* H3499,5)</f>
        <v>0</v>
      </c>
      <c r="K3499" s="15"/>
    </row>
    <row r="3500" spans="1:27" x14ac:dyDescent="0.25">
      <c r="D3500" s="16" t="s">
        <v>820</v>
      </c>
      <c r="E3500" s="15"/>
      <c r="H3500" s="15"/>
      <c r="K3500" s="13">
        <f>SUM(J3498:J3499)</f>
        <v>0</v>
      </c>
    </row>
    <row r="3501" spans="1:27" x14ac:dyDescent="0.25">
      <c r="B3501" s="28" t="s">
        <v>825</v>
      </c>
      <c r="E3501" s="15"/>
      <c r="H3501" s="15"/>
      <c r="K3501" s="15"/>
    </row>
    <row r="3502" spans="1:27" x14ac:dyDescent="0.25">
      <c r="B3502" t="s">
        <v>1901</v>
      </c>
      <c r="C3502" t="s">
        <v>65</v>
      </c>
      <c r="D3502" t="s">
        <v>1902</v>
      </c>
      <c r="E3502" s="12">
        <v>1.56</v>
      </c>
      <c r="G3502" t="s">
        <v>818</v>
      </c>
      <c r="H3502" s="13">
        <v>0</v>
      </c>
      <c r="I3502" t="s">
        <v>819</v>
      </c>
      <c r="J3502" s="14">
        <f>ROUND(E3502* H3502,5)</f>
        <v>0</v>
      </c>
      <c r="K3502" s="15"/>
    </row>
    <row r="3503" spans="1:27" x14ac:dyDescent="0.25">
      <c r="B3503" t="s">
        <v>1899</v>
      </c>
      <c r="C3503" t="s">
        <v>65</v>
      </c>
      <c r="D3503" t="s">
        <v>1900</v>
      </c>
      <c r="E3503" s="12">
        <v>1.56</v>
      </c>
      <c r="G3503" t="s">
        <v>818</v>
      </c>
      <c r="H3503" s="13">
        <v>0</v>
      </c>
      <c r="I3503" t="s">
        <v>819</v>
      </c>
      <c r="J3503" s="14">
        <f>ROUND(E3503* H3503,5)</f>
        <v>0</v>
      </c>
      <c r="K3503" s="15"/>
    </row>
    <row r="3504" spans="1:27" x14ac:dyDescent="0.25">
      <c r="D3504" s="16" t="s">
        <v>833</v>
      </c>
      <c r="E3504" s="15"/>
      <c r="H3504" s="15"/>
      <c r="K3504" s="13">
        <f>SUM(J3502:J3503)</f>
        <v>0</v>
      </c>
    </row>
    <row r="3505" spans="1:27" x14ac:dyDescent="0.25">
      <c r="E3505" s="15"/>
      <c r="H3505" s="15"/>
      <c r="K3505" s="15"/>
    </row>
    <row r="3506" spans="1:27" x14ac:dyDescent="0.25">
      <c r="D3506" s="16" t="s">
        <v>835</v>
      </c>
      <c r="E3506" s="15"/>
      <c r="H3506" s="15">
        <v>2.5</v>
      </c>
      <c r="I3506" t="s">
        <v>836</v>
      </c>
      <c r="J3506">
        <f>ROUND(H3506/100*K3500,5)</f>
        <v>0</v>
      </c>
      <c r="K3506" s="15"/>
    </row>
    <row r="3507" spans="1:27" x14ac:dyDescent="0.25">
      <c r="D3507" s="16" t="s">
        <v>834</v>
      </c>
      <c r="E3507" s="15"/>
      <c r="H3507" s="15"/>
      <c r="K3507" s="17">
        <f>SUM(J3497:J3506)</f>
        <v>0</v>
      </c>
    </row>
    <row r="3508" spans="1:27" x14ac:dyDescent="0.25">
      <c r="D3508" s="16" t="s">
        <v>837</v>
      </c>
      <c r="E3508" s="15"/>
      <c r="H3508" s="15"/>
      <c r="K3508" s="17">
        <f>SUM(K3507:K3507)</f>
        <v>0</v>
      </c>
    </row>
    <row r="3510" spans="1:27" ht="45" customHeight="1" x14ac:dyDescent="0.25">
      <c r="A3510" s="25" t="s">
        <v>1906</v>
      </c>
      <c r="B3510" s="25" t="s">
        <v>755</v>
      </c>
      <c r="C3510" s="1" t="s">
        <v>17</v>
      </c>
      <c r="D3510" s="32" t="s">
        <v>756</v>
      </c>
      <c r="E3510" s="33"/>
      <c r="F3510" s="33"/>
      <c r="G3510" s="1"/>
      <c r="H3510" s="26" t="s">
        <v>812</v>
      </c>
      <c r="I3510" s="34">
        <v>1</v>
      </c>
      <c r="J3510" s="35"/>
      <c r="K3510" s="27">
        <f>ROUND(K3522,2)</f>
        <v>0</v>
      </c>
      <c r="L3510" s="1"/>
      <c r="M3510" s="1"/>
      <c r="N3510" s="1"/>
      <c r="O3510" s="1"/>
      <c r="P3510" s="1"/>
      <c r="Q3510" s="1"/>
      <c r="R3510" s="1"/>
      <c r="S3510" s="1"/>
      <c r="T3510" s="1"/>
      <c r="U3510" s="1"/>
      <c r="V3510" s="1"/>
      <c r="W3510" s="1"/>
      <c r="X3510" s="1"/>
      <c r="Y3510" s="1"/>
      <c r="Z3510" s="1"/>
      <c r="AA3510" s="1"/>
    </row>
    <row r="3511" spans="1:27" x14ac:dyDescent="0.25">
      <c r="B3511" s="28" t="s">
        <v>813</v>
      </c>
    </row>
    <row r="3512" spans="1:27" x14ac:dyDescent="0.25">
      <c r="B3512" t="s">
        <v>850</v>
      </c>
      <c r="C3512" t="s">
        <v>815</v>
      </c>
      <c r="D3512" t="s">
        <v>851</v>
      </c>
      <c r="E3512" s="12">
        <v>0.75</v>
      </c>
      <c r="F3512" t="s">
        <v>817</v>
      </c>
      <c r="G3512" t="s">
        <v>818</v>
      </c>
      <c r="H3512" s="13">
        <v>0</v>
      </c>
      <c r="I3512" t="s">
        <v>819</v>
      </c>
      <c r="J3512" s="14">
        <f>ROUND(E3512/I3510* H3512,5)</f>
        <v>0</v>
      </c>
      <c r="K3512" s="15"/>
    </row>
    <row r="3513" spans="1:27" x14ac:dyDescent="0.25">
      <c r="B3513" t="s">
        <v>848</v>
      </c>
      <c r="C3513" t="s">
        <v>815</v>
      </c>
      <c r="D3513" t="s">
        <v>849</v>
      </c>
      <c r="E3513" s="12">
        <v>1.5</v>
      </c>
      <c r="F3513" t="s">
        <v>817</v>
      </c>
      <c r="G3513" t="s">
        <v>818</v>
      </c>
      <c r="H3513" s="13">
        <v>0</v>
      </c>
      <c r="I3513" t="s">
        <v>819</v>
      </c>
      <c r="J3513" s="14">
        <f>ROUND(E3513/I3510* H3513,5)</f>
        <v>0</v>
      </c>
      <c r="K3513" s="15"/>
    </row>
    <row r="3514" spans="1:27" x14ac:dyDescent="0.25">
      <c r="D3514" s="16" t="s">
        <v>820</v>
      </c>
      <c r="E3514" s="15"/>
      <c r="H3514" s="15"/>
      <c r="K3514" s="13">
        <f>SUM(J3512:J3513)</f>
        <v>0</v>
      </c>
    </row>
    <row r="3515" spans="1:27" x14ac:dyDescent="0.25">
      <c r="B3515" s="28" t="s">
        <v>825</v>
      </c>
      <c r="E3515" s="15"/>
      <c r="H3515" s="15"/>
      <c r="K3515" s="15"/>
    </row>
    <row r="3516" spans="1:27" x14ac:dyDescent="0.25">
      <c r="B3516" t="s">
        <v>1901</v>
      </c>
      <c r="C3516" t="s">
        <v>65</v>
      </c>
      <c r="D3516" t="s">
        <v>1902</v>
      </c>
      <c r="E3516" s="12">
        <v>2.7</v>
      </c>
      <c r="G3516" t="s">
        <v>818</v>
      </c>
      <c r="H3516" s="13">
        <v>0</v>
      </c>
      <c r="I3516" t="s">
        <v>819</v>
      </c>
      <c r="J3516" s="14">
        <f>ROUND(E3516* H3516,5)</f>
        <v>0</v>
      </c>
      <c r="K3516" s="15"/>
    </row>
    <row r="3517" spans="1:27" x14ac:dyDescent="0.25">
      <c r="B3517" t="s">
        <v>1899</v>
      </c>
      <c r="C3517" t="s">
        <v>65</v>
      </c>
      <c r="D3517" t="s">
        <v>1900</v>
      </c>
      <c r="E3517" s="12">
        <v>2.7</v>
      </c>
      <c r="G3517" t="s">
        <v>818</v>
      </c>
      <c r="H3517" s="13">
        <v>0</v>
      </c>
      <c r="I3517" t="s">
        <v>819</v>
      </c>
      <c r="J3517" s="14">
        <f>ROUND(E3517* H3517,5)</f>
        <v>0</v>
      </c>
      <c r="K3517" s="15"/>
    </row>
    <row r="3518" spans="1:27" x14ac:dyDescent="0.25">
      <c r="D3518" s="16" t="s">
        <v>833</v>
      </c>
      <c r="E3518" s="15"/>
      <c r="H3518" s="15"/>
      <c r="K3518" s="13">
        <f>SUM(J3516:J3517)</f>
        <v>0</v>
      </c>
    </row>
    <row r="3519" spans="1:27" x14ac:dyDescent="0.25">
      <c r="E3519" s="15"/>
      <c r="H3519" s="15"/>
      <c r="K3519" s="15"/>
    </row>
    <row r="3520" spans="1:27" x14ac:dyDescent="0.25">
      <c r="D3520" s="16" t="s">
        <v>835</v>
      </c>
      <c r="E3520" s="15"/>
      <c r="H3520" s="15">
        <v>2.5</v>
      </c>
      <c r="I3520" t="s">
        <v>836</v>
      </c>
      <c r="J3520">
        <f>ROUND(H3520/100*K3514,5)</f>
        <v>0</v>
      </c>
      <c r="K3520" s="15"/>
    </row>
    <row r="3521" spans="1:27" x14ac:dyDescent="0.25">
      <c r="D3521" s="16" t="s">
        <v>834</v>
      </c>
      <c r="E3521" s="15"/>
      <c r="H3521" s="15"/>
      <c r="K3521" s="17">
        <f>SUM(J3511:J3520)</f>
        <v>0</v>
      </c>
    </row>
    <row r="3522" spans="1:27" x14ac:dyDescent="0.25">
      <c r="D3522" s="16" t="s">
        <v>837</v>
      </c>
      <c r="E3522" s="15"/>
      <c r="H3522" s="15"/>
      <c r="K3522" s="17">
        <f>SUM(K3521:K3521)</f>
        <v>0</v>
      </c>
    </row>
    <row r="3524" spans="1:27" ht="45" customHeight="1" x14ac:dyDescent="0.25">
      <c r="A3524" s="25" t="s">
        <v>1907</v>
      </c>
      <c r="B3524" s="25" t="s">
        <v>767</v>
      </c>
      <c r="C3524" s="1" t="s">
        <v>17</v>
      </c>
      <c r="D3524" s="32" t="s">
        <v>768</v>
      </c>
      <c r="E3524" s="33"/>
      <c r="F3524" s="33"/>
      <c r="G3524" s="1"/>
      <c r="H3524" s="26" t="s">
        <v>812</v>
      </c>
      <c r="I3524" s="34">
        <v>1</v>
      </c>
      <c r="J3524" s="35"/>
      <c r="K3524" s="27">
        <f>ROUND(K3534,2)</f>
        <v>0</v>
      </c>
      <c r="L3524" s="1"/>
      <c r="M3524" s="1"/>
      <c r="N3524" s="1"/>
      <c r="O3524" s="1"/>
      <c r="P3524" s="1"/>
      <c r="Q3524" s="1"/>
      <c r="R3524" s="1"/>
      <c r="S3524" s="1"/>
      <c r="T3524" s="1"/>
      <c r="U3524" s="1"/>
      <c r="V3524" s="1"/>
      <c r="W3524" s="1"/>
      <c r="X3524" s="1"/>
      <c r="Y3524" s="1"/>
      <c r="Z3524" s="1"/>
      <c r="AA3524" s="1"/>
    </row>
    <row r="3525" spans="1:27" x14ac:dyDescent="0.25">
      <c r="B3525" s="28" t="s">
        <v>813</v>
      </c>
    </row>
    <row r="3526" spans="1:27" x14ac:dyDescent="0.25">
      <c r="B3526" t="s">
        <v>848</v>
      </c>
      <c r="C3526" t="s">
        <v>815</v>
      </c>
      <c r="D3526" t="s">
        <v>849</v>
      </c>
      <c r="E3526" s="12">
        <v>0.5</v>
      </c>
      <c r="F3526" t="s">
        <v>817</v>
      </c>
      <c r="G3526" t="s">
        <v>818</v>
      </c>
      <c r="H3526" s="13">
        <v>0</v>
      </c>
      <c r="I3526" t="s">
        <v>819</v>
      </c>
      <c r="J3526" s="14">
        <f>ROUND(E3526/I3524* H3526,5)</f>
        <v>0</v>
      </c>
      <c r="K3526" s="15"/>
    </row>
    <row r="3527" spans="1:27" x14ac:dyDescent="0.25">
      <c r="D3527" s="16" t="s">
        <v>820</v>
      </c>
      <c r="E3527" s="15"/>
      <c r="H3527" s="15"/>
      <c r="K3527" s="13">
        <f>SUM(J3526:J3526)</f>
        <v>0</v>
      </c>
    </row>
    <row r="3528" spans="1:27" x14ac:dyDescent="0.25">
      <c r="B3528" s="28" t="s">
        <v>825</v>
      </c>
      <c r="E3528" s="15"/>
      <c r="H3528" s="15"/>
      <c r="K3528" s="15"/>
    </row>
    <row r="3529" spans="1:27" x14ac:dyDescent="0.25">
      <c r="B3529" t="s">
        <v>1908</v>
      </c>
      <c r="C3529" t="s">
        <v>17</v>
      </c>
      <c r="D3529" t="s">
        <v>1909</v>
      </c>
      <c r="E3529" s="12">
        <v>1</v>
      </c>
      <c r="G3529" t="s">
        <v>818</v>
      </c>
      <c r="H3529" s="13">
        <v>0</v>
      </c>
      <c r="I3529" t="s">
        <v>819</v>
      </c>
      <c r="J3529" s="14">
        <f>ROUND(E3529* H3529,5)</f>
        <v>0</v>
      </c>
      <c r="K3529" s="15"/>
    </row>
    <row r="3530" spans="1:27" x14ac:dyDescent="0.25">
      <c r="D3530" s="16" t="s">
        <v>833</v>
      </c>
      <c r="E3530" s="15"/>
      <c r="H3530" s="15"/>
      <c r="K3530" s="13">
        <f>SUM(J3529:J3529)</f>
        <v>0</v>
      </c>
    </row>
    <row r="3531" spans="1:27" x14ac:dyDescent="0.25">
      <c r="E3531" s="15"/>
      <c r="H3531" s="15"/>
      <c r="K3531" s="15"/>
    </row>
    <row r="3532" spans="1:27" x14ac:dyDescent="0.25">
      <c r="D3532" s="16" t="s">
        <v>835</v>
      </c>
      <c r="E3532" s="15"/>
      <c r="H3532" s="15">
        <v>1.5</v>
      </c>
      <c r="I3532" t="s">
        <v>836</v>
      </c>
      <c r="J3532">
        <f>ROUND(H3532/100*K3527,5)</f>
        <v>0</v>
      </c>
      <c r="K3532" s="15"/>
    </row>
    <row r="3533" spans="1:27" x14ac:dyDescent="0.25">
      <c r="D3533" s="16" t="s">
        <v>834</v>
      </c>
      <c r="E3533" s="15"/>
      <c r="H3533" s="15"/>
      <c r="K3533" s="17">
        <f>SUM(J3525:J3532)</f>
        <v>0</v>
      </c>
    </row>
    <row r="3534" spans="1:27" x14ac:dyDescent="0.25">
      <c r="D3534" s="16" t="s">
        <v>837</v>
      </c>
      <c r="E3534" s="15"/>
      <c r="H3534" s="15"/>
      <c r="K3534" s="17">
        <f>SUM(K3533:K3533)</f>
        <v>0</v>
      </c>
    </row>
    <row r="3536" spans="1:27" ht="45" customHeight="1" x14ac:dyDescent="0.25">
      <c r="A3536" s="25" t="s">
        <v>1910</v>
      </c>
      <c r="B3536" s="25" t="s">
        <v>769</v>
      </c>
      <c r="C3536" s="1" t="s">
        <v>17</v>
      </c>
      <c r="D3536" s="32" t="s">
        <v>770</v>
      </c>
      <c r="E3536" s="33"/>
      <c r="F3536" s="33"/>
      <c r="G3536" s="1"/>
      <c r="H3536" s="26" t="s">
        <v>812</v>
      </c>
      <c r="I3536" s="34">
        <v>1</v>
      </c>
      <c r="J3536" s="35"/>
      <c r="K3536" s="27">
        <f>ROUND(K3546,2)</f>
        <v>0</v>
      </c>
      <c r="L3536" s="1"/>
      <c r="M3536" s="1"/>
      <c r="N3536" s="1"/>
      <c r="O3536" s="1"/>
      <c r="P3536" s="1"/>
      <c r="Q3536" s="1"/>
      <c r="R3536" s="1"/>
      <c r="S3536" s="1"/>
      <c r="T3536" s="1"/>
      <c r="U3536" s="1"/>
      <c r="V3536" s="1"/>
      <c r="W3536" s="1"/>
      <c r="X3536" s="1"/>
      <c r="Y3536" s="1"/>
      <c r="Z3536" s="1"/>
      <c r="AA3536" s="1"/>
    </row>
    <row r="3537" spans="1:27" x14ac:dyDescent="0.25">
      <c r="B3537" s="28" t="s">
        <v>813</v>
      </c>
    </row>
    <row r="3538" spans="1:27" x14ac:dyDescent="0.25">
      <c r="B3538" t="s">
        <v>1186</v>
      </c>
      <c r="C3538" t="s">
        <v>815</v>
      </c>
      <c r="D3538" t="s">
        <v>1187</v>
      </c>
      <c r="E3538" s="12">
        <v>1</v>
      </c>
      <c r="F3538" t="s">
        <v>817</v>
      </c>
      <c r="G3538" t="s">
        <v>818</v>
      </c>
      <c r="H3538" s="13">
        <v>0</v>
      </c>
      <c r="I3538" t="s">
        <v>819</v>
      </c>
      <c r="J3538" s="14">
        <f>ROUND(E3538/I3536* H3538,5)</f>
        <v>0</v>
      </c>
      <c r="K3538" s="15"/>
    </row>
    <row r="3539" spans="1:27" x14ac:dyDescent="0.25">
      <c r="D3539" s="16" t="s">
        <v>820</v>
      </c>
      <c r="E3539" s="15"/>
      <c r="H3539" s="15"/>
      <c r="K3539" s="13">
        <f>SUM(J3538:J3538)</f>
        <v>0</v>
      </c>
    </row>
    <row r="3540" spans="1:27" x14ac:dyDescent="0.25">
      <c r="B3540" s="28" t="s">
        <v>825</v>
      </c>
      <c r="E3540" s="15"/>
      <c r="H3540" s="15"/>
      <c r="K3540" s="15"/>
    </row>
    <row r="3541" spans="1:27" x14ac:dyDescent="0.25">
      <c r="B3541" t="s">
        <v>1911</v>
      </c>
      <c r="C3541" t="s">
        <v>17</v>
      </c>
      <c r="D3541" t="s">
        <v>1912</v>
      </c>
      <c r="E3541" s="12">
        <v>1</v>
      </c>
      <c r="G3541" t="s">
        <v>818</v>
      </c>
      <c r="H3541" s="13">
        <v>0</v>
      </c>
      <c r="I3541" t="s">
        <v>819</v>
      </c>
      <c r="J3541" s="14">
        <f>ROUND(E3541* H3541,5)</f>
        <v>0</v>
      </c>
      <c r="K3541" s="15"/>
    </row>
    <row r="3542" spans="1:27" x14ac:dyDescent="0.25">
      <c r="D3542" s="16" t="s">
        <v>833</v>
      </c>
      <c r="E3542" s="15"/>
      <c r="H3542" s="15"/>
      <c r="K3542" s="13">
        <f>SUM(J3541:J3541)</f>
        <v>0</v>
      </c>
    </row>
    <row r="3543" spans="1:27" x14ac:dyDescent="0.25">
      <c r="E3543" s="15"/>
      <c r="H3543" s="15"/>
      <c r="K3543" s="15"/>
    </row>
    <row r="3544" spans="1:27" x14ac:dyDescent="0.25">
      <c r="D3544" s="16" t="s">
        <v>835</v>
      </c>
      <c r="E3544" s="15"/>
      <c r="H3544" s="15">
        <v>1.5</v>
      </c>
      <c r="I3544" t="s">
        <v>836</v>
      </c>
      <c r="J3544">
        <f>ROUND(H3544/100*K3539,5)</f>
        <v>0</v>
      </c>
      <c r="K3544" s="15"/>
    </row>
    <row r="3545" spans="1:27" x14ac:dyDescent="0.25">
      <c r="D3545" s="16" t="s">
        <v>834</v>
      </c>
      <c r="E3545" s="15"/>
      <c r="H3545" s="15"/>
      <c r="K3545" s="17">
        <f>SUM(J3537:J3544)</f>
        <v>0</v>
      </c>
    </row>
    <row r="3546" spans="1:27" x14ac:dyDescent="0.25">
      <c r="D3546" s="16" t="s">
        <v>837</v>
      </c>
      <c r="E3546" s="15"/>
      <c r="H3546" s="15"/>
      <c r="K3546" s="17">
        <f>SUM(K3545:K3545)</f>
        <v>0</v>
      </c>
    </row>
    <row r="3548" spans="1:27" ht="45" customHeight="1" x14ac:dyDescent="0.25">
      <c r="A3548" s="25" t="s">
        <v>1913</v>
      </c>
      <c r="B3548" s="25" t="s">
        <v>598</v>
      </c>
      <c r="C3548" s="1" t="s">
        <v>17</v>
      </c>
      <c r="D3548" s="32" t="s">
        <v>599</v>
      </c>
      <c r="E3548" s="33"/>
      <c r="F3548" s="33"/>
      <c r="G3548" s="1"/>
      <c r="H3548" s="26" t="s">
        <v>812</v>
      </c>
      <c r="I3548" s="34">
        <v>1</v>
      </c>
      <c r="J3548" s="35"/>
      <c r="K3548" s="27">
        <f>ROUND(K3560,2)</f>
        <v>0</v>
      </c>
      <c r="L3548" s="1"/>
      <c r="M3548" s="1"/>
      <c r="N3548" s="1"/>
      <c r="O3548" s="1"/>
      <c r="P3548" s="1"/>
      <c r="Q3548" s="1"/>
      <c r="R3548" s="1"/>
      <c r="S3548" s="1"/>
      <c r="T3548" s="1"/>
      <c r="U3548" s="1"/>
      <c r="V3548" s="1"/>
      <c r="W3548" s="1"/>
      <c r="X3548" s="1"/>
      <c r="Y3548" s="1"/>
      <c r="Z3548" s="1"/>
      <c r="AA3548" s="1"/>
    </row>
    <row r="3549" spans="1:27" x14ac:dyDescent="0.25">
      <c r="B3549" s="28" t="s">
        <v>813</v>
      </c>
    </row>
    <row r="3550" spans="1:27" x14ac:dyDescent="0.25">
      <c r="B3550" t="s">
        <v>848</v>
      </c>
      <c r="C3550" t="s">
        <v>815</v>
      </c>
      <c r="D3550" t="s">
        <v>849</v>
      </c>
      <c r="E3550" s="12">
        <v>0.24</v>
      </c>
      <c r="F3550" t="s">
        <v>817</v>
      </c>
      <c r="G3550" t="s">
        <v>818</v>
      </c>
      <c r="H3550" s="13">
        <v>0</v>
      </c>
      <c r="I3550" t="s">
        <v>819</v>
      </c>
      <c r="J3550" s="14">
        <f>ROUND(E3550/I3548* H3550,5)</f>
        <v>0</v>
      </c>
      <c r="K3550" s="15"/>
    </row>
    <row r="3551" spans="1:27" x14ac:dyDescent="0.25">
      <c r="B3551" t="s">
        <v>850</v>
      </c>
      <c r="C3551" t="s">
        <v>815</v>
      </c>
      <c r="D3551" t="s">
        <v>851</v>
      </c>
      <c r="E3551" s="12">
        <v>0.24</v>
      </c>
      <c r="F3551" t="s">
        <v>817</v>
      </c>
      <c r="G3551" t="s">
        <v>818</v>
      </c>
      <c r="H3551" s="13">
        <v>0</v>
      </c>
      <c r="I3551" t="s">
        <v>819</v>
      </c>
      <c r="J3551" s="14">
        <f>ROUND(E3551/I3548* H3551,5)</f>
        <v>0</v>
      </c>
      <c r="K3551" s="15"/>
    </row>
    <row r="3552" spans="1:27" x14ac:dyDescent="0.25">
      <c r="D3552" s="16" t="s">
        <v>820</v>
      </c>
      <c r="E3552" s="15"/>
      <c r="H3552" s="15"/>
      <c r="K3552" s="13">
        <f>SUM(J3550:J3551)</f>
        <v>0</v>
      </c>
    </row>
    <row r="3553" spans="1:27" x14ac:dyDescent="0.25">
      <c r="B3553" s="28" t="s">
        <v>825</v>
      </c>
      <c r="E3553" s="15"/>
      <c r="H3553" s="15"/>
      <c r="K3553" s="15"/>
    </row>
    <row r="3554" spans="1:27" x14ac:dyDescent="0.25">
      <c r="B3554" t="s">
        <v>1914</v>
      </c>
      <c r="C3554" t="s">
        <v>17</v>
      </c>
      <c r="D3554" t="s">
        <v>1915</v>
      </c>
      <c r="E3554" s="12">
        <v>1</v>
      </c>
      <c r="G3554" t="s">
        <v>818</v>
      </c>
      <c r="H3554" s="13">
        <v>0</v>
      </c>
      <c r="I3554" t="s">
        <v>819</v>
      </c>
      <c r="J3554" s="14">
        <f>ROUND(E3554* H3554,5)</f>
        <v>0</v>
      </c>
      <c r="K3554" s="15"/>
    </row>
    <row r="3555" spans="1:27" x14ac:dyDescent="0.25">
      <c r="B3555" t="s">
        <v>1916</v>
      </c>
      <c r="C3555" t="s">
        <v>17</v>
      </c>
      <c r="D3555" t="s">
        <v>1917</v>
      </c>
      <c r="E3555" s="12">
        <v>1</v>
      </c>
      <c r="G3555" t="s">
        <v>818</v>
      </c>
      <c r="H3555" s="13">
        <v>0</v>
      </c>
      <c r="I3555" t="s">
        <v>819</v>
      </c>
      <c r="J3555" s="14">
        <f>ROUND(E3555* H3555,5)</f>
        <v>0</v>
      </c>
      <c r="K3555" s="15"/>
    </row>
    <row r="3556" spans="1:27" x14ac:dyDescent="0.25">
      <c r="D3556" s="16" t="s">
        <v>833</v>
      </c>
      <c r="E3556" s="15"/>
      <c r="H3556" s="15"/>
      <c r="K3556" s="13">
        <f>SUM(J3554:J3555)</f>
        <v>0</v>
      </c>
    </row>
    <row r="3557" spans="1:27" x14ac:dyDescent="0.25">
      <c r="E3557" s="15"/>
      <c r="H3557" s="15"/>
      <c r="K3557" s="15"/>
    </row>
    <row r="3558" spans="1:27" x14ac:dyDescent="0.25">
      <c r="D3558" s="16" t="s">
        <v>835</v>
      </c>
      <c r="E3558" s="15"/>
      <c r="H3558" s="15">
        <v>1.5</v>
      </c>
      <c r="I3558" t="s">
        <v>836</v>
      </c>
      <c r="J3558">
        <f>ROUND(H3558/100*K3552,5)</f>
        <v>0</v>
      </c>
      <c r="K3558" s="15"/>
    </row>
    <row r="3559" spans="1:27" x14ac:dyDescent="0.25">
      <c r="D3559" s="16" t="s">
        <v>834</v>
      </c>
      <c r="E3559" s="15"/>
      <c r="H3559" s="15"/>
      <c r="K3559" s="17">
        <f>SUM(J3549:J3558)</f>
        <v>0</v>
      </c>
    </row>
    <row r="3560" spans="1:27" x14ac:dyDescent="0.25">
      <c r="D3560" s="16" t="s">
        <v>837</v>
      </c>
      <c r="E3560" s="15"/>
      <c r="H3560" s="15"/>
      <c r="K3560" s="17">
        <f>SUM(K3559:K3559)</f>
        <v>0</v>
      </c>
    </row>
    <row r="3562" spans="1:27" ht="45" customHeight="1" x14ac:dyDescent="0.25">
      <c r="A3562" s="25" t="s">
        <v>1918</v>
      </c>
      <c r="B3562" s="25" t="s">
        <v>530</v>
      </c>
      <c r="C3562" s="1" t="s">
        <v>17</v>
      </c>
      <c r="D3562" s="32" t="s">
        <v>531</v>
      </c>
      <c r="E3562" s="33"/>
      <c r="F3562" s="33"/>
      <c r="G3562" s="1"/>
      <c r="H3562" s="26" t="s">
        <v>812</v>
      </c>
      <c r="I3562" s="34">
        <v>1</v>
      </c>
      <c r="J3562" s="35"/>
      <c r="K3562" s="27">
        <f>ROUND(K3572,2)</f>
        <v>0</v>
      </c>
      <c r="L3562" s="1"/>
      <c r="M3562" s="1"/>
      <c r="N3562" s="1"/>
      <c r="O3562" s="1"/>
      <c r="P3562" s="1"/>
      <c r="Q3562" s="1"/>
      <c r="R3562" s="1"/>
      <c r="S3562" s="1"/>
      <c r="T3562" s="1"/>
      <c r="U3562" s="1"/>
      <c r="V3562" s="1"/>
      <c r="W3562" s="1"/>
      <c r="X3562" s="1"/>
      <c r="Y3562" s="1"/>
      <c r="Z3562" s="1"/>
      <c r="AA3562" s="1"/>
    </row>
    <row r="3563" spans="1:27" x14ac:dyDescent="0.25">
      <c r="B3563" s="28" t="s">
        <v>813</v>
      </c>
    </row>
    <row r="3564" spans="1:27" x14ac:dyDescent="0.25">
      <c r="B3564" t="s">
        <v>1116</v>
      </c>
      <c r="C3564" t="s">
        <v>815</v>
      </c>
      <c r="D3564" t="s">
        <v>1117</v>
      </c>
      <c r="E3564" s="12">
        <v>0.6</v>
      </c>
      <c r="F3564" t="s">
        <v>817</v>
      </c>
      <c r="G3564" t="s">
        <v>818</v>
      </c>
      <c r="H3564" s="13">
        <v>0</v>
      </c>
      <c r="I3564" t="s">
        <v>819</v>
      </c>
      <c r="J3564" s="14">
        <f>ROUND(E3564/I3562* H3564,5)</f>
        <v>0</v>
      </c>
      <c r="K3564" s="15"/>
    </row>
    <row r="3565" spans="1:27" x14ac:dyDescent="0.25">
      <c r="B3565" t="s">
        <v>1118</v>
      </c>
      <c r="C3565" t="s">
        <v>815</v>
      </c>
      <c r="D3565" t="s">
        <v>1119</v>
      </c>
      <c r="E3565" s="12">
        <v>0.6</v>
      </c>
      <c r="F3565" t="s">
        <v>817</v>
      </c>
      <c r="G3565" t="s">
        <v>818</v>
      </c>
      <c r="H3565" s="13">
        <v>0</v>
      </c>
      <c r="I3565" t="s">
        <v>819</v>
      </c>
      <c r="J3565" s="14">
        <f>ROUND(E3565/I3562* H3565,5)</f>
        <v>0</v>
      </c>
      <c r="K3565" s="15"/>
    </row>
    <row r="3566" spans="1:27" x14ac:dyDescent="0.25">
      <c r="D3566" s="16" t="s">
        <v>820</v>
      </c>
      <c r="E3566" s="15"/>
      <c r="H3566" s="15"/>
      <c r="K3566" s="13">
        <f>SUM(J3564:J3565)</f>
        <v>0</v>
      </c>
    </row>
    <row r="3567" spans="1:27" x14ac:dyDescent="0.25">
      <c r="B3567" s="28" t="s">
        <v>825</v>
      </c>
      <c r="E3567" s="15"/>
      <c r="H3567" s="15"/>
      <c r="K3567" s="15"/>
    </row>
    <row r="3568" spans="1:27" x14ac:dyDescent="0.25">
      <c r="B3568" t="s">
        <v>1919</v>
      </c>
      <c r="C3568" t="s">
        <v>904</v>
      </c>
      <c r="D3568" t="s">
        <v>1476</v>
      </c>
      <c r="E3568" s="12">
        <v>2.5</v>
      </c>
      <c r="G3568" t="s">
        <v>818</v>
      </c>
      <c r="H3568" s="13">
        <v>0</v>
      </c>
      <c r="I3568" t="s">
        <v>819</v>
      </c>
      <c r="J3568" s="14">
        <f>ROUND(E3568* H3568,5)</f>
        <v>0</v>
      </c>
      <c r="K3568" s="15"/>
    </row>
    <row r="3569" spans="1:27" x14ac:dyDescent="0.25">
      <c r="B3569" t="s">
        <v>1920</v>
      </c>
      <c r="C3569" t="s">
        <v>17</v>
      </c>
      <c r="D3569" t="s">
        <v>1921</v>
      </c>
      <c r="E3569" s="12">
        <v>1.5</v>
      </c>
      <c r="G3569" t="s">
        <v>818</v>
      </c>
      <c r="H3569" s="13">
        <v>0</v>
      </c>
      <c r="I3569" t="s">
        <v>819</v>
      </c>
      <c r="J3569" s="14">
        <f>ROUND(E3569* H3569,5)</f>
        <v>0</v>
      </c>
      <c r="K3569" s="15"/>
    </row>
    <row r="3570" spans="1:27" x14ac:dyDescent="0.25">
      <c r="D3570" s="16" t="s">
        <v>833</v>
      </c>
      <c r="E3570" s="15"/>
      <c r="H3570" s="15"/>
      <c r="K3570" s="13">
        <f>SUM(J3568:J3569)</f>
        <v>0</v>
      </c>
    </row>
    <row r="3571" spans="1:27" x14ac:dyDescent="0.25">
      <c r="D3571" s="16" t="s">
        <v>834</v>
      </c>
      <c r="E3571" s="15"/>
      <c r="H3571" s="15"/>
      <c r="K3571" s="17">
        <f>SUM(J3563:J3570)</f>
        <v>0</v>
      </c>
    </row>
    <row r="3572" spans="1:27" x14ac:dyDescent="0.25">
      <c r="D3572" s="16" t="s">
        <v>837</v>
      </c>
      <c r="E3572" s="15"/>
      <c r="H3572" s="15"/>
      <c r="K3572" s="17">
        <f>SUM(K3571:K3571)</f>
        <v>0</v>
      </c>
    </row>
    <row r="3574" spans="1:27" ht="45" customHeight="1" x14ac:dyDescent="0.25">
      <c r="A3574" s="25" t="s">
        <v>1922</v>
      </c>
      <c r="B3574" s="25" t="s">
        <v>294</v>
      </c>
      <c r="C3574" s="1" t="s">
        <v>17</v>
      </c>
      <c r="D3574" s="32" t="s">
        <v>295</v>
      </c>
      <c r="E3574" s="33"/>
      <c r="F3574" s="33"/>
      <c r="G3574" s="1"/>
      <c r="H3574" s="26" t="s">
        <v>812</v>
      </c>
      <c r="I3574" s="34">
        <v>1</v>
      </c>
      <c r="J3574" s="35"/>
      <c r="K3574" s="27">
        <f>ROUND(K3582,2)</f>
        <v>0</v>
      </c>
      <c r="L3574" s="1"/>
      <c r="M3574" s="1"/>
      <c r="N3574" s="1"/>
      <c r="O3574" s="1"/>
      <c r="P3574" s="1"/>
      <c r="Q3574" s="1"/>
      <c r="R3574" s="1"/>
      <c r="S3574" s="1"/>
      <c r="T3574" s="1"/>
      <c r="U3574" s="1"/>
      <c r="V3574" s="1"/>
      <c r="W3574" s="1"/>
      <c r="X3574" s="1"/>
      <c r="Y3574" s="1"/>
      <c r="Z3574" s="1"/>
      <c r="AA3574" s="1"/>
    </row>
    <row r="3575" spans="1:27" x14ac:dyDescent="0.25">
      <c r="B3575" s="28" t="s">
        <v>813</v>
      </c>
    </row>
    <row r="3576" spans="1:27" x14ac:dyDescent="0.25">
      <c r="B3576" t="s">
        <v>848</v>
      </c>
      <c r="C3576" t="s">
        <v>815</v>
      </c>
      <c r="D3576" t="s">
        <v>849</v>
      </c>
      <c r="E3576" s="12">
        <v>0.25</v>
      </c>
      <c r="F3576" t="s">
        <v>817</v>
      </c>
      <c r="G3576" t="s">
        <v>818</v>
      </c>
      <c r="H3576" s="13">
        <v>0</v>
      </c>
      <c r="I3576" t="s">
        <v>819</v>
      </c>
      <c r="J3576" s="14">
        <f>ROUND(E3576/I3574* H3576,5)</f>
        <v>0</v>
      </c>
      <c r="K3576" s="15"/>
    </row>
    <row r="3577" spans="1:27" x14ac:dyDescent="0.25">
      <c r="D3577" s="16" t="s">
        <v>820</v>
      </c>
      <c r="E3577" s="15"/>
      <c r="H3577" s="15"/>
      <c r="K3577" s="13">
        <f>SUM(J3576:J3576)</f>
        <v>0</v>
      </c>
    </row>
    <row r="3578" spans="1:27" x14ac:dyDescent="0.25">
      <c r="B3578" s="28" t="s">
        <v>825</v>
      </c>
      <c r="E3578" s="15"/>
      <c r="H3578" s="15"/>
      <c r="K3578" s="15"/>
    </row>
    <row r="3579" spans="1:27" x14ac:dyDescent="0.25">
      <c r="B3579" t="s">
        <v>1923</v>
      </c>
      <c r="C3579" t="s">
        <v>934</v>
      </c>
      <c r="D3579" t="s">
        <v>1924</v>
      </c>
      <c r="E3579" s="12">
        <v>1</v>
      </c>
      <c r="G3579" t="s">
        <v>818</v>
      </c>
      <c r="H3579" s="13">
        <v>0</v>
      </c>
      <c r="I3579" t="s">
        <v>819</v>
      </c>
      <c r="J3579" s="14">
        <f>ROUND(E3579* H3579,5)</f>
        <v>0</v>
      </c>
      <c r="K3579" s="15"/>
    </row>
    <row r="3580" spans="1:27" x14ac:dyDescent="0.25">
      <c r="D3580" s="16" t="s">
        <v>833</v>
      </c>
      <c r="E3580" s="15"/>
      <c r="H3580" s="15"/>
      <c r="K3580" s="13">
        <f>SUM(J3579:J3579)</f>
        <v>0</v>
      </c>
    </row>
    <row r="3581" spans="1:27" x14ac:dyDescent="0.25">
      <c r="D3581" s="16" t="s">
        <v>834</v>
      </c>
      <c r="E3581" s="15"/>
      <c r="H3581" s="15"/>
      <c r="K3581" s="17">
        <f>SUM(J3575:J3580)</f>
        <v>0</v>
      </c>
    </row>
    <row r="3582" spans="1:27" x14ac:dyDescent="0.25">
      <c r="D3582" s="16" t="s">
        <v>837</v>
      </c>
      <c r="E3582" s="15"/>
      <c r="H3582" s="15"/>
      <c r="K3582" s="17">
        <f>SUM(K3581:K3581)</f>
        <v>0</v>
      </c>
    </row>
    <row r="3584" spans="1:27" ht="45" customHeight="1" x14ac:dyDescent="0.25">
      <c r="A3584" s="25" t="s">
        <v>1925</v>
      </c>
      <c r="B3584" s="25" t="s">
        <v>383</v>
      </c>
      <c r="C3584" s="1" t="s">
        <v>65</v>
      </c>
      <c r="D3584" s="32" t="s">
        <v>384</v>
      </c>
      <c r="E3584" s="33"/>
      <c r="F3584" s="33"/>
      <c r="G3584" s="1"/>
      <c r="H3584" s="26" t="s">
        <v>812</v>
      </c>
      <c r="I3584" s="34">
        <v>1</v>
      </c>
      <c r="J3584" s="35"/>
      <c r="K3584" s="27">
        <f>ROUND(K3596,2)</f>
        <v>0</v>
      </c>
      <c r="L3584" s="1"/>
      <c r="M3584" s="1"/>
      <c r="N3584" s="1"/>
      <c r="O3584" s="1"/>
      <c r="P3584" s="1"/>
      <c r="Q3584" s="1"/>
      <c r="R3584" s="1"/>
      <c r="S3584" s="1"/>
      <c r="T3584" s="1"/>
      <c r="U3584" s="1"/>
      <c r="V3584" s="1"/>
      <c r="W3584" s="1"/>
      <c r="X3584" s="1"/>
      <c r="Y3584" s="1"/>
      <c r="Z3584" s="1"/>
      <c r="AA3584" s="1"/>
    </row>
    <row r="3585" spans="1:27" x14ac:dyDescent="0.25">
      <c r="B3585" s="28" t="s">
        <v>813</v>
      </c>
    </row>
    <row r="3586" spans="1:27" x14ac:dyDescent="0.25">
      <c r="B3586" t="s">
        <v>1053</v>
      </c>
      <c r="C3586" t="s">
        <v>815</v>
      </c>
      <c r="D3586" t="s">
        <v>1054</v>
      </c>
      <c r="E3586" s="12">
        <v>0.3</v>
      </c>
      <c r="F3586" t="s">
        <v>817</v>
      </c>
      <c r="G3586" t="s">
        <v>818</v>
      </c>
      <c r="H3586" s="13">
        <v>0</v>
      </c>
      <c r="I3586" t="s">
        <v>819</v>
      </c>
      <c r="J3586" s="14">
        <f>ROUND(E3586/I3584* H3586,5)</f>
        <v>0</v>
      </c>
      <c r="K3586" s="15"/>
    </row>
    <row r="3587" spans="1:27" x14ac:dyDescent="0.25">
      <c r="B3587" t="s">
        <v>1051</v>
      </c>
      <c r="C3587" t="s">
        <v>815</v>
      </c>
      <c r="D3587" t="s">
        <v>1052</v>
      </c>
      <c r="E3587" s="12">
        <v>0.3</v>
      </c>
      <c r="F3587" t="s">
        <v>817</v>
      </c>
      <c r="G3587" t="s">
        <v>818</v>
      </c>
      <c r="H3587" s="13">
        <v>0</v>
      </c>
      <c r="I3587" t="s">
        <v>819</v>
      </c>
      <c r="J3587" s="14">
        <f>ROUND(E3587/I3584* H3587,5)</f>
        <v>0</v>
      </c>
      <c r="K3587" s="15"/>
    </row>
    <row r="3588" spans="1:27" x14ac:dyDescent="0.25">
      <c r="D3588" s="16" t="s">
        <v>820</v>
      </c>
      <c r="E3588" s="15"/>
      <c r="H3588" s="15"/>
      <c r="K3588" s="13">
        <f>SUM(J3586:J3587)</f>
        <v>0</v>
      </c>
    </row>
    <row r="3589" spans="1:27" x14ac:dyDescent="0.25">
      <c r="B3589" s="28" t="s">
        <v>825</v>
      </c>
      <c r="E3589" s="15"/>
      <c r="H3589" s="15"/>
      <c r="K3589" s="15"/>
    </row>
    <row r="3590" spans="1:27" x14ac:dyDescent="0.25">
      <c r="B3590" t="s">
        <v>1108</v>
      </c>
      <c r="C3590" t="s">
        <v>17</v>
      </c>
      <c r="D3590" t="s">
        <v>1109</v>
      </c>
      <c r="E3590" s="12">
        <v>2</v>
      </c>
      <c r="G3590" t="s">
        <v>818</v>
      </c>
      <c r="H3590" s="13">
        <v>0</v>
      </c>
      <c r="I3590" t="s">
        <v>819</v>
      </c>
      <c r="J3590" s="14">
        <f>ROUND(E3590* H3590,5)</f>
        <v>0</v>
      </c>
      <c r="K3590" s="15"/>
    </row>
    <row r="3591" spans="1:27" x14ac:dyDescent="0.25">
      <c r="B3591" t="s">
        <v>1926</v>
      </c>
      <c r="C3591" t="s">
        <v>17</v>
      </c>
      <c r="D3591" t="s">
        <v>1111</v>
      </c>
      <c r="E3591" s="12">
        <v>1</v>
      </c>
      <c r="G3591" t="s">
        <v>818</v>
      </c>
      <c r="H3591" s="13">
        <v>0</v>
      </c>
      <c r="I3591" t="s">
        <v>819</v>
      </c>
      <c r="J3591" s="14">
        <f>ROUND(E3591* H3591,5)</f>
        <v>0</v>
      </c>
      <c r="K3591" s="15"/>
    </row>
    <row r="3592" spans="1:27" x14ac:dyDescent="0.25">
      <c r="D3592" s="16" t="s">
        <v>833</v>
      </c>
      <c r="E3592" s="15"/>
      <c r="H3592" s="15"/>
      <c r="K3592" s="13">
        <f>SUM(J3590:J3591)</f>
        <v>0</v>
      </c>
    </row>
    <row r="3593" spans="1:27" x14ac:dyDescent="0.25">
      <c r="E3593" s="15"/>
      <c r="H3593" s="15"/>
      <c r="K3593" s="15"/>
    </row>
    <row r="3594" spans="1:27" x14ac:dyDescent="0.25">
      <c r="D3594" s="16" t="s">
        <v>835</v>
      </c>
      <c r="E3594" s="15"/>
      <c r="H3594" s="15">
        <v>1.5</v>
      </c>
      <c r="I3594" t="s">
        <v>836</v>
      </c>
      <c r="J3594">
        <f>ROUND(H3594/100*K3588,5)</f>
        <v>0</v>
      </c>
      <c r="K3594" s="15"/>
    </row>
    <row r="3595" spans="1:27" x14ac:dyDescent="0.25">
      <c r="D3595" s="16" t="s">
        <v>834</v>
      </c>
      <c r="E3595" s="15"/>
      <c r="H3595" s="15"/>
      <c r="K3595" s="17">
        <f>SUM(J3585:J3594)</f>
        <v>0</v>
      </c>
    </row>
    <row r="3596" spans="1:27" x14ac:dyDescent="0.25">
      <c r="D3596" s="16" t="s">
        <v>837</v>
      </c>
      <c r="E3596" s="15"/>
      <c r="H3596" s="15"/>
      <c r="K3596" s="17">
        <f>SUM(K3595:K3595)</f>
        <v>0</v>
      </c>
    </row>
    <row r="3598" spans="1:27" ht="45" customHeight="1" x14ac:dyDescent="0.25">
      <c r="A3598" s="25" t="s">
        <v>1927</v>
      </c>
      <c r="B3598" s="25" t="s">
        <v>32</v>
      </c>
      <c r="C3598" s="1" t="s">
        <v>30</v>
      </c>
      <c r="D3598" s="32" t="s">
        <v>33</v>
      </c>
      <c r="E3598" s="33"/>
      <c r="F3598" s="33"/>
      <c r="G3598" s="1"/>
      <c r="H3598" s="26" t="s">
        <v>812</v>
      </c>
      <c r="I3598" s="34">
        <v>1</v>
      </c>
      <c r="J3598" s="35"/>
      <c r="K3598" s="27">
        <f>ROUND(K3605,2)</f>
        <v>0</v>
      </c>
      <c r="L3598" s="1"/>
      <c r="M3598" s="1"/>
      <c r="N3598" s="1"/>
      <c r="O3598" s="1"/>
      <c r="P3598" s="1"/>
      <c r="Q3598" s="1"/>
      <c r="R3598" s="1"/>
      <c r="S3598" s="1"/>
      <c r="T3598" s="1"/>
      <c r="U3598" s="1"/>
      <c r="V3598" s="1"/>
      <c r="W3598" s="1"/>
      <c r="X3598" s="1"/>
      <c r="Y3598" s="1"/>
      <c r="Z3598" s="1"/>
      <c r="AA3598" s="1"/>
    </row>
    <row r="3599" spans="1:27" x14ac:dyDescent="0.25">
      <c r="B3599" s="28" t="s">
        <v>813</v>
      </c>
    </row>
    <row r="3600" spans="1:27" x14ac:dyDescent="0.25">
      <c r="B3600" t="s">
        <v>869</v>
      </c>
      <c r="C3600" t="s">
        <v>815</v>
      </c>
      <c r="D3600" t="s">
        <v>870</v>
      </c>
      <c r="E3600" s="12">
        <v>0.45</v>
      </c>
      <c r="F3600" t="s">
        <v>817</v>
      </c>
      <c r="G3600" t="s">
        <v>818</v>
      </c>
      <c r="H3600" s="13">
        <v>0</v>
      </c>
      <c r="I3600" t="s">
        <v>819</v>
      </c>
      <c r="J3600" s="14">
        <f>ROUND(E3600/I3598* H3600,5)</f>
        <v>0</v>
      </c>
      <c r="K3600" s="15"/>
    </row>
    <row r="3601" spans="1:27" x14ac:dyDescent="0.25">
      <c r="D3601" s="16" t="s">
        <v>820</v>
      </c>
      <c r="E3601" s="15"/>
      <c r="H3601" s="15"/>
      <c r="K3601" s="13">
        <f>SUM(J3600:J3600)</f>
        <v>0</v>
      </c>
    </row>
    <row r="3602" spans="1:27" x14ac:dyDescent="0.25">
      <c r="E3602" s="15"/>
      <c r="H3602" s="15"/>
      <c r="K3602" s="15"/>
    </row>
    <row r="3603" spans="1:27" x14ac:dyDescent="0.25">
      <c r="D3603" s="16" t="s">
        <v>835</v>
      </c>
      <c r="E3603" s="15"/>
      <c r="H3603" s="15">
        <v>1.5</v>
      </c>
      <c r="I3603" t="s">
        <v>836</v>
      </c>
      <c r="J3603">
        <f>ROUND(H3603/100*K3601,5)</f>
        <v>0</v>
      </c>
      <c r="K3603" s="15"/>
    </row>
    <row r="3604" spans="1:27" x14ac:dyDescent="0.25">
      <c r="D3604" s="16" t="s">
        <v>834</v>
      </c>
      <c r="E3604" s="15"/>
      <c r="H3604" s="15"/>
      <c r="K3604" s="17">
        <f>SUM(J3599:J3603)</f>
        <v>0</v>
      </c>
    </row>
    <row r="3605" spans="1:27" x14ac:dyDescent="0.25">
      <c r="D3605" s="16" t="s">
        <v>837</v>
      </c>
      <c r="E3605" s="15"/>
      <c r="H3605" s="15"/>
      <c r="K3605" s="17">
        <f>SUM(K3604:K3604)</f>
        <v>0</v>
      </c>
    </row>
    <row r="3607" spans="1:27" ht="45" customHeight="1" x14ac:dyDescent="0.25">
      <c r="A3607" s="25" t="s">
        <v>1928</v>
      </c>
      <c r="B3607" s="25" t="s">
        <v>29</v>
      </c>
      <c r="C3607" s="1" t="s">
        <v>30</v>
      </c>
      <c r="D3607" s="32" t="s">
        <v>31</v>
      </c>
      <c r="E3607" s="33"/>
      <c r="F3607" s="33"/>
      <c r="G3607" s="1"/>
      <c r="H3607" s="26" t="s">
        <v>812</v>
      </c>
      <c r="I3607" s="34">
        <v>1</v>
      </c>
      <c r="J3607" s="35"/>
      <c r="K3607" s="27">
        <f>ROUND(K3614,2)</f>
        <v>0</v>
      </c>
      <c r="L3607" s="1"/>
      <c r="M3607" s="1"/>
      <c r="N3607" s="1"/>
      <c r="O3607" s="1"/>
      <c r="P3607" s="1"/>
      <c r="Q3607" s="1"/>
      <c r="R3607" s="1"/>
      <c r="S3607" s="1"/>
      <c r="T3607" s="1"/>
      <c r="U3607" s="1"/>
      <c r="V3607" s="1"/>
      <c r="W3607" s="1"/>
      <c r="X3607" s="1"/>
      <c r="Y3607" s="1"/>
      <c r="Z3607" s="1"/>
      <c r="AA3607" s="1"/>
    </row>
    <row r="3608" spans="1:27" x14ac:dyDescent="0.25">
      <c r="B3608" s="28" t="s">
        <v>813</v>
      </c>
    </row>
    <row r="3609" spans="1:27" x14ac:dyDescent="0.25">
      <c r="B3609" t="s">
        <v>869</v>
      </c>
      <c r="C3609" t="s">
        <v>815</v>
      </c>
      <c r="D3609" t="s">
        <v>870</v>
      </c>
      <c r="E3609" s="12">
        <v>0.25</v>
      </c>
      <c r="F3609" t="s">
        <v>817</v>
      </c>
      <c r="G3609" t="s">
        <v>818</v>
      </c>
      <c r="H3609" s="13">
        <v>0</v>
      </c>
      <c r="I3609" t="s">
        <v>819</v>
      </c>
      <c r="J3609" s="14">
        <f>ROUND(E3609/I3607* H3609,5)</f>
        <v>0</v>
      </c>
      <c r="K3609" s="15"/>
    </row>
    <row r="3610" spans="1:27" x14ac:dyDescent="0.25">
      <c r="D3610" s="16" t="s">
        <v>820</v>
      </c>
      <c r="E3610" s="15"/>
      <c r="H3610" s="15"/>
      <c r="K3610" s="13">
        <f>SUM(J3609:J3609)</f>
        <v>0</v>
      </c>
    </row>
    <row r="3611" spans="1:27" x14ac:dyDescent="0.25">
      <c r="E3611" s="15"/>
      <c r="H3611" s="15"/>
      <c r="K3611" s="15"/>
    </row>
    <row r="3612" spans="1:27" x14ac:dyDescent="0.25">
      <c r="D3612" s="16" t="s">
        <v>835</v>
      </c>
      <c r="E3612" s="15"/>
      <c r="H3612" s="15">
        <v>1.5</v>
      </c>
      <c r="I3612" t="s">
        <v>836</v>
      </c>
      <c r="J3612">
        <f>ROUND(H3612/100*K3610,5)</f>
        <v>0</v>
      </c>
      <c r="K3612" s="15"/>
    </row>
    <row r="3613" spans="1:27" x14ac:dyDescent="0.25">
      <c r="D3613" s="16" t="s">
        <v>834</v>
      </c>
      <c r="E3613" s="15"/>
      <c r="H3613" s="15"/>
      <c r="K3613" s="17">
        <f>SUM(J3608:J3612)</f>
        <v>0</v>
      </c>
    </row>
    <row r="3614" spans="1:27" x14ac:dyDescent="0.25">
      <c r="D3614" s="16" t="s">
        <v>837</v>
      </c>
      <c r="E3614" s="15"/>
      <c r="H3614" s="15"/>
      <c r="K3614" s="17">
        <f>SUM(K3613:K3613)</f>
        <v>0</v>
      </c>
    </row>
    <row r="3616" spans="1:27" ht="45" customHeight="1" x14ac:dyDescent="0.25">
      <c r="A3616" s="25" t="s">
        <v>1929</v>
      </c>
      <c r="B3616" s="25" t="s">
        <v>34</v>
      </c>
      <c r="C3616" s="1" t="s">
        <v>30</v>
      </c>
      <c r="D3616" s="32" t="s">
        <v>35</v>
      </c>
      <c r="E3616" s="33"/>
      <c r="F3616" s="33"/>
      <c r="G3616" s="1"/>
      <c r="H3616" s="26" t="s">
        <v>812</v>
      </c>
      <c r="I3616" s="34">
        <v>1</v>
      </c>
      <c r="J3616" s="35"/>
      <c r="K3616" s="27">
        <f>ROUND(K3623,2)</f>
        <v>0</v>
      </c>
      <c r="L3616" s="1"/>
      <c r="M3616" s="1"/>
      <c r="N3616" s="1"/>
      <c r="O3616" s="1"/>
      <c r="P3616" s="1"/>
      <c r="Q3616" s="1"/>
      <c r="R3616" s="1"/>
      <c r="S3616" s="1"/>
      <c r="T3616" s="1"/>
      <c r="U3616" s="1"/>
      <c r="V3616" s="1"/>
      <c r="W3616" s="1"/>
      <c r="X3616" s="1"/>
      <c r="Y3616" s="1"/>
      <c r="Z3616" s="1"/>
      <c r="AA3616" s="1"/>
    </row>
    <row r="3617" spans="1:27" x14ac:dyDescent="0.25">
      <c r="B3617" s="28" t="s">
        <v>813</v>
      </c>
    </row>
    <row r="3618" spans="1:27" x14ac:dyDescent="0.25">
      <c r="B3618" t="s">
        <v>869</v>
      </c>
      <c r="C3618" t="s">
        <v>815</v>
      </c>
      <c r="D3618" t="s">
        <v>870</v>
      </c>
      <c r="E3618" s="12">
        <v>0.35</v>
      </c>
      <c r="F3618" t="s">
        <v>817</v>
      </c>
      <c r="G3618" t="s">
        <v>818</v>
      </c>
      <c r="H3618" s="13">
        <v>0</v>
      </c>
      <c r="I3618" t="s">
        <v>819</v>
      </c>
      <c r="J3618" s="14">
        <f>ROUND(E3618/I3616* H3618,5)</f>
        <v>0</v>
      </c>
      <c r="K3618" s="15"/>
    </row>
    <row r="3619" spans="1:27" x14ac:dyDescent="0.25">
      <c r="D3619" s="16" t="s">
        <v>820</v>
      </c>
      <c r="E3619" s="15"/>
      <c r="H3619" s="15"/>
      <c r="K3619" s="13">
        <f>SUM(J3618:J3618)</f>
        <v>0</v>
      </c>
    </row>
    <row r="3620" spans="1:27" x14ac:dyDescent="0.25">
      <c r="E3620" s="15"/>
      <c r="H3620" s="15"/>
      <c r="K3620" s="15"/>
    </row>
    <row r="3621" spans="1:27" x14ac:dyDescent="0.25">
      <c r="D3621" s="16" t="s">
        <v>835</v>
      </c>
      <c r="E3621" s="15"/>
      <c r="H3621" s="15">
        <v>1.5</v>
      </c>
      <c r="I3621" t="s">
        <v>836</v>
      </c>
      <c r="J3621">
        <f>ROUND(H3621/100*K3619,5)</f>
        <v>0</v>
      </c>
      <c r="K3621" s="15"/>
    </row>
    <row r="3622" spans="1:27" x14ac:dyDescent="0.25">
      <c r="D3622" s="16" t="s">
        <v>834</v>
      </c>
      <c r="E3622" s="15"/>
      <c r="H3622" s="15"/>
      <c r="K3622" s="17">
        <f>SUM(J3617:J3621)</f>
        <v>0</v>
      </c>
    </row>
    <row r="3623" spans="1:27" x14ac:dyDescent="0.25">
      <c r="D3623" s="16" t="s">
        <v>837</v>
      </c>
      <c r="E3623" s="15"/>
      <c r="H3623" s="15"/>
      <c r="K3623" s="17">
        <f>SUM(K3622:K3622)</f>
        <v>0</v>
      </c>
    </row>
    <row r="3625" spans="1:27" ht="45" customHeight="1" x14ac:dyDescent="0.25">
      <c r="A3625" s="25" t="s">
        <v>1930</v>
      </c>
      <c r="B3625" s="25" t="s">
        <v>165</v>
      </c>
      <c r="C3625" s="1" t="s">
        <v>65</v>
      </c>
      <c r="D3625" s="32" t="s">
        <v>166</v>
      </c>
      <c r="E3625" s="33"/>
      <c r="F3625" s="33"/>
      <c r="G3625" s="1"/>
      <c r="H3625" s="26" t="s">
        <v>812</v>
      </c>
      <c r="I3625" s="34">
        <v>1</v>
      </c>
      <c r="J3625" s="35"/>
      <c r="K3625" s="27">
        <f>ROUND(K3636,2)</f>
        <v>0</v>
      </c>
      <c r="L3625" s="1"/>
      <c r="M3625" s="1"/>
      <c r="N3625" s="1"/>
      <c r="O3625" s="1"/>
      <c r="P3625" s="1"/>
      <c r="Q3625" s="1"/>
      <c r="R3625" s="1"/>
      <c r="S3625" s="1"/>
      <c r="T3625" s="1"/>
      <c r="U3625" s="1"/>
      <c r="V3625" s="1"/>
      <c r="W3625" s="1"/>
      <c r="X3625" s="1"/>
      <c r="Y3625" s="1"/>
      <c r="Z3625" s="1"/>
      <c r="AA3625" s="1"/>
    </row>
    <row r="3626" spans="1:27" x14ac:dyDescent="0.25">
      <c r="B3626" s="28" t="s">
        <v>813</v>
      </c>
    </row>
    <row r="3627" spans="1:27" x14ac:dyDescent="0.25">
      <c r="B3627" t="s">
        <v>869</v>
      </c>
      <c r="C3627" t="s">
        <v>815</v>
      </c>
      <c r="D3627" t="s">
        <v>870</v>
      </c>
      <c r="E3627" s="12">
        <v>6</v>
      </c>
      <c r="F3627" t="s">
        <v>817</v>
      </c>
      <c r="G3627" t="s">
        <v>818</v>
      </c>
      <c r="H3627" s="13">
        <v>0</v>
      </c>
      <c r="I3627" t="s">
        <v>819</v>
      </c>
      <c r="J3627" s="14">
        <f>ROUND(E3627/I3625* H3627,5)</f>
        <v>0</v>
      </c>
      <c r="K3627" s="15"/>
    </row>
    <row r="3628" spans="1:27" x14ac:dyDescent="0.25">
      <c r="B3628" t="s">
        <v>814</v>
      </c>
      <c r="C3628" t="s">
        <v>815</v>
      </c>
      <c r="D3628" t="s">
        <v>816</v>
      </c>
      <c r="E3628" s="12">
        <v>4</v>
      </c>
      <c r="F3628" t="s">
        <v>817</v>
      </c>
      <c r="G3628" t="s">
        <v>818</v>
      </c>
      <c r="H3628" s="13">
        <v>0</v>
      </c>
      <c r="I3628" t="s">
        <v>819</v>
      </c>
      <c r="J3628" s="14">
        <f>ROUND(E3628/I3625* H3628,5)</f>
        <v>0</v>
      </c>
      <c r="K3628" s="15"/>
    </row>
    <row r="3629" spans="1:27" x14ac:dyDescent="0.25">
      <c r="D3629" s="16" t="s">
        <v>820</v>
      </c>
      <c r="E3629" s="15"/>
      <c r="H3629" s="15"/>
      <c r="K3629" s="13">
        <f>SUM(J3627:J3628)</f>
        <v>0</v>
      </c>
    </row>
    <row r="3630" spans="1:27" x14ac:dyDescent="0.25">
      <c r="B3630" s="28" t="s">
        <v>821</v>
      </c>
      <c r="E3630" s="15"/>
      <c r="H3630" s="15"/>
      <c r="K3630" s="15"/>
    </row>
    <row r="3631" spans="1:27" x14ac:dyDescent="0.25">
      <c r="B3631" t="s">
        <v>1931</v>
      </c>
      <c r="C3631" t="s">
        <v>815</v>
      </c>
      <c r="D3631" t="s">
        <v>1932</v>
      </c>
      <c r="E3631" s="12">
        <v>4</v>
      </c>
      <c r="F3631" t="s">
        <v>817</v>
      </c>
      <c r="G3631" t="s">
        <v>818</v>
      </c>
      <c r="H3631" s="13">
        <v>0</v>
      </c>
      <c r="I3631" t="s">
        <v>819</v>
      </c>
      <c r="J3631" s="14">
        <f>ROUND(E3631/I3625* H3631,5)</f>
        <v>0</v>
      </c>
      <c r="K3631" s="15"/>
    </row>
    <row r="3632" spans="1:27" x14ac:dyDescent="0.25">
      <c r="D3632" s="16" t="s">
        <v>824</v>
      </c>
      <c r="E3632" s="15"/>
      <c r="H3632" s="15"/>
      <c r="K3632" s="13">
        <f>SUM(J3631:J3631)</f>
        <v>0</v>
      </c>
    </row>
    <row r="3633" spans="1:27" x14ac:dyDescent="0.25">
      <c r="E3633" s="15"/>
      <c r="H3633" s="15"/>
      <c r="K3633" s="15"/>
    </row>
    <row r="3634" spans="1:27" x14ac:dyDescent="0.25">
      <c r="D3634" s="16" t="s">
        <v>835</v>
      </c>
      <c r="E3634" s="15"/>
      <c r="H3634" s="15">
        <v>1.5</v>
      </c>
      <c r="I3634" t="s">
        <v>836</v>
      </c>
      <c r="J3634">
        <f>ROUND(H3634/100*K3629,5)</f>
        <v>0</v>
      </c>
      <c r="K3634" s="15"/>
    </row>
    <row r="3635" spans="1:27" x14ac:dyDescent="0.25">
      <c r="D3635" s="16" t="s">
        <v>834</v>
      </c>
      <c r="E3635" s="15"/>
      <c r="H3635" s="15"/>
      <c r="K3635" s="17">
        <f>SUM(J3626:J3634)</f>
        <v>0</v>
      </c>
    </row>
    <row r="3636" spans="1:27" x14ac:dyDescent="0.25">
      <c r="D3636" s="16" t="s">
        <v>837</v>
      </c>
      <c r="E3636" s="15"/>
      <c r="H3636" s="15"/>
      <c r="K3636" s="17">
        <f>SUM(K3635:K3635)</f>
        <v>0</v>
      </c>
    </row>
    <row r="3638" spans="1:27" ht="45" customHeight="1" x14ac:dyDescent="0.25">
      <c r="A3638" s="25" t="s">
        <v>1933</v>
      </c>
      <c r="B3638" s="25" t="s">
        <v>64</v>
      </c>
      <c r="C3638" s="1" t="s">
        <v>65</v>
      </c>
      <c r="D3638" s="32" t="s">
        <v>66</v>
      </c>
      <c r="E3638" s="33"/>
      <c r="F3638" s="33"/>
      <c r="G3638" s="1"/>
      <c r="H3638" s="26" t="s">
        <v>812</v>
      </c>
      <c r="I3638" s="34">
        <v>1</v>
      </c>
      <c r="J3638" s="35"/>
      <c r="K3638" s="27">
        <f>ROUND(K3649,2)</f>
        <v>0</v>
      </c>
      <c r="L3638" s="1"/>
      <c r="M3638" s="1"/>
      <c r="N3638" s="1"/>
      <c r="O3638" s="1"/>
      <c r="P3638" s="1"/>
      <c r="Q3638" s="1"/>
      <c r="R3638" s="1"/>
      <c r="S3638" s="1"/>
      <c r="T3638" s="1"/>
      <c r="U3638" s="1"/>
      <c r="V3638" s="1"/>
      <c r="W3638" s="1"/>
      <c r="X3638" s="1"/>
      <c r="Y3638" s="1"/>
      <c r="Z3638" s="1"/>
      <c r="AA3638" s="1"/>
    </row>
    <row r="3639" spans="1:27" x14ac:dyDescent="0.25">
      <c r="B3639" s="28" t="s">
        <v>813</v>
      </c>
    </row>
    <row r="3640" spans="1:27" x14ac:dyDescent="0.25">
      <c r="B3640" t="s">
        <v>869</v>
      </c>
      <c r="C3640" t="s">
        <v>815</v>
      </c>
      <c r="D3640" t="s">
        <v>870</v>
      </c>
      <c r="E3640" s="12">
        <v>6</v>
      </c>
      <c r="F3640" t="s">
        <v>817</v>
      </c>
      <c r="G3640" t="s">
        <v>818</v>
      </c>
      <c r="H3640" s="13">
        <v>0</v>
      </c>
      <c r="I3640" t="s">
        <v>819</v>
      </c>
      <c r="J3640" s="14">
        <f>ROUND(E3640/I3638* H3640,5)</f>
        <v>0</v>
      </c>
      <c r="K3640" s="15"/>
    </row>
    <row r="3641" spans="1:27" x14ac:dyDescent="0.25">
      <c r="B3641" t="s">
        <v>814</v>
      </c>
      <c r="C3641" t="s">
        <v>815</v>
      </c>
      <c r="D3641" t="s">
        <v>816</v>
      </c>
      <c r="E3641" s="12">
        <v>4</v>
      </c>
      <c r="F3641" t="s">
        <v>817</v>
      </c>
      <c r="G3641" t="s">
        <v>818</v>
      </c>
      <c r="H3641" s="13">
        <v>0</v>
      </c>
      <c r="I3641" t="s">
        <v>819</v>
      </c>
      <c r="J3641" s="14">
        <f>ROUND(E3641/I3638* H3641,5)</f>
        <v>0</v>
      </c>
      <c r="K3641" s="15"/>
    </row>
    <row r="3642" spans="1:27" x14ac:dyDescent="0.25">
      <c r="D3642" s="16" t="s">
        <v>820</v>
      </c>
      <c r="E3642" s="15"/>
      <c r="H3642" s="15"/>
      <c r="K3642" s="13">
        <f>SUM(J3640:J3641)</f>
        <v>0</v>
      </c>
    </row>
    <row r="3643" spans="1:27" x14ac:dyDescent="0.25">
      <c r="B3643" s="28" t="s">
        <v>821</v>
      </c>
      <c r="E3643" s="15"/>
      <c r="H3643" s="15"/>
      <c r="K3643" s="15"/>
    </row>
    <row r="3644" spans="1:27" x14ac:dyDescent="0.25">
      <c r="B3644" t="s">
        <v>1931</v>
      </c>
      <c r="C3644" t="s">
        <v>815</v>
      </c>
      <c r="D3644" t="s">
        <v>1932</v>
      </c>
      <c r="E3644" s="12">
        <v>4</v>
      </c>
      <c r="F3644" t="s">
        <v>817</v>
      </c>
      <c r="G3644" t="s">
        <v>818</v>
      </c>
      <c r="H3644" s="13">
        <v>0</v>
      </c>
      <c r="I3644" t="s">
        <v>819</v>
      </c>
      <c r="J3644" s="14">
        <f>ROUND(E3644/I3638* H3644,5)</f>
        <v>0</v>
      </c>
      <c r="K3644" s="15"/>
    </row>
    <row r="3645" spans="1:27" x14ac:dyDescent="0.25">
      <c r="D3645" s="16" t="s">
        <v>824</v>
      </c>
      <c r="E3645" s="15"/>
      <c r="H3645" s="15"/>
      <c r="K3645" s="13">
        <f>SUM(J3644:J3644)</f>
        <v>0</v>
      </c>
    </row>
    <row r="3646" spans="1:27" x14ac:dyDescent="0.25">
      <c r="E3646" s="15"/>
      <c r="H3646" s="15"/>
      <c r="K3646" s="15"/>
    </row>
    <row r="3647" spans="1:27" x14ac:dyDescent="0.25">
      <c r="D3647" s="16" t="s">
        <v>835</v>
      </c>
      <c r="E3647" s="15"/>
      <c r="H3647" s="15">
        <v>1.5</v>
      </c>
      <c r="I3647" t="s">
        <v>836</v>
      </c>
      <c r="J3647">
        <f>ROUND(H3647/100*K3642,5)</f>
        <v>0</v>
      </c>
      <c r="K3647" s="15"/>
    </row>
    <row r="3648" spans="1:27" x14ac:dyDescent="0.25">
      <c r="D3648" s="16" t="s">
        <v>834</v>
      </c>
      <c r="E3648" s="15"/>
      <c r="H3648" s="15"/>
      <c r="K3648" s="17">
        <f>SUM(J3639:J3647)</f>
        <v>0</v>
      </c>
    </row>
    <row r="3649" spans="1:27" x14ac:dyDescent="0.25">
      <c r="D3649" s="16" t="s">
        <v>837</v>
      </c>
      <c r="E3649" s="15"/>
      <c r="H3649" s="15"/>
      <c r="K3649" s="17">
        <f>SUM(K3648:K3648)</f>
        <v>0</v>
      </c>
    </row>
    <row r="3651" spans="1:27" ht="45" customHeight="1" x14ac:dyDescent="0.25">
      <c r="A3651" s="25" t="s">
        <v>1934</v>
      </c>
      <c r="B3651" s="25" t="s">
        <v>23</v>
      </c>
      <c r="C3651" s="1" t="s">
        <v>17</v>
      </c>
      <c r="D3651" s="32" t="s">
        <v>24</v>
      </c>
      <c r="E3651" s="33"/>
      <c r="F3651" s="33"/>
      <c r="G3651" s="1"/>
      <c r="H3651" s="26" t="s">
        <v>812</v>
      </c>
      <c r="I3651" s="34">
        <v>1</v>
      </c>
      <c r="J3651" s="35"/>
      <c r="K3651" s="27">
        <f>ROUND(K3658,2)</f>
        <v>0</v>
      </c>
      <c r="L3651" s="1"/>
      <c r="M3651" s="1"/>
      <c r="N3651" s="1"/>
      <c r="O3651" s="1"/>
      <c r="P3651" s="1"/>
      <c r="Q3651" s="1"/>
      <c r="R3651" s="1"/>
      <c r="S3651" s="1"/>
      <c r="T3651" s="1"/>
      <c r="U3651" s="1"/>
      <c r="V3651" s="1"/>
      <c r="W3651" s="1"/>
      <c r="X3651" s="1"/>
      <c r="Y3651" s="1"/>
      <c r="Z3651" s="1"/>
      <c r="AA3651" s="1"/>
    </row>
    <row r="3652" spans="1:27" x14ac:dyDescent="0.25">
      <c r="B3652" s="28" t="s">
        <v>813</v>
      </c>
    </row>
    <row r="3653" spans="1:27" x14ac:dyDescent="0.25">
      <c r="B3653" t="s">
        <v>869</v>
      </c>
      <c r="C3653" t="s">
        <v>815</v>
      </c>
      <c r="D3653" t="s">
        <v>870</v>
      </c>
      <c r="E3653" s="12">
        <v>1</v>
      </c>
      <c r="F3653" t="s">
        <v>817</v>
      </c>
      <c r="G3653" t="s">
        <v>818</v>
      </c>
      <c r="H3653" s="13">
        <v>0</v>
      </c>
      <c r="I3653" t="s">
        <v>819</v>
      </c>
      <c r="J3653" s="14">
        <f>ROUND(E3653/I3651* H3653,5)</f>
        <v>0</v>
      </c>
      <c r="K3653" s="15"/>
    </row>
    <row r="3654" spans="1:27" x14ac:dyDescent="0.25">
      <c r="D3654" s="16" t="s">
        <v>820</v>
      </c>
      <c r="E3654" s="15"/>
      <c r="H3654" s="15"/>
      <c r="K3654" s="13">
        <f>SUM(J3653:J3653)</f>
        <v>0</v>
      </c>
    </row>
    <row r="3655" spans="1:27" x14ac:dyDescent="0.25">
      <c r="E3655" s="15"/>
      <c r="H3655" s="15"/>
      <c r="K3655" s="15"/>
    </row>
    <row r="3656" spans="1:27" x14ac:dyDescent="0.25">
      <c r="D3656" s="16" t="s">
        <v>835</v>
      </c>
      <c r="E3656" s="15"/>
      <c r="H3656" s="15">
        <v>1.5</v>
      </c>
      <c r="I3656" t="s">
        <v>836</v>
      </c>
      <c r="J3656">
        <f>ROUND(H3656/100*K3654,5)</f>
        <v>0</v>
      </c>
      <c r="K3656" s="15"/>
    </row>
    <row r="3657" spans="1:27" x14ac:dyDescent="0.25">
      <c r="D3657" s="16" t="s">
        <v>834</v>
      </c>
      <c r="E3657" s="15"/>
      <c r="H3657" s="15"/>
      <c r="K3657" s="17">
        <f>SUM(J3652:J3656)</f>
        <v>0</v>
      </c>
    </row>
    <row r="3658" spans="1:27" x14ac:dyDescent="0.25">
      <c r="D3658" s="16" t="s">
        <v>837</v>
      </c>
      <c r="E3658" s="15"/>
      <c r="H3658" s="15"/>
      <c r="K3658" s="17">
        <f>SUM(K3657:K3657)</f>
        <v>0</v>
      </c>
    </row>
    <row r="3660" spans="1:27" ht="45" customHeight="1" x14ac:dyDescent="0.25">
      <c r="A3660" s="25" t="s">
        <v>1935</v>
      </c>
      <c r="B3660" s="25" t="s">
        <v>21</v>
      </c>
      <c r="C3660" s="1" t="s">
        <v>17</v>
      </c>
      <c r="D3660" s="32" t="s">
        <v>22</v>
      </c>
      <c r="E3660" s="33"/>
      <c r="F3660" s="33"/>
      <c r="G3660" s="1"/>
      <c r="H3660" s="26" t="s">
        <v>812</v>
      </c>
      <c r="I3660" s="34">
        <v>1</v>
      </c>
      <c r="J3660" s="35"/>
      <c r="K3660" s="27">
        <f>ROUND(K3667,2)</f>
        <v>0</v>
      </c>
      <c r="L3660" s="1"/>
      <c r="M3660" s="1"/>
      <c r="N3660" s="1"/>
      <c r="O3660" s="1"/>
      <c r="P3660" s="1"/>
      <c r="Q3660" s="1"/>
      <c r="R3660" s="1"/>
      <c r="S3660" s="1"/>
      <c r="T3660" s="1"/>
      <c r="U3660" s="1"/>
      <c r="V3660" s="1"/>
      <c r="W3660" s="1"/>
      <c r="X3660" s="1"/>
      <c r="Y3660" s="1"/>
      <c r="Z3660" s="1"/>
      <c r="AA3660" s="1"/>
    </row>
    <row r="3661" spans="1:27" x14ac:dyDescent="0.25">
      <c r="B3661" s="28" t="s">
        <v>813</v>
      </c>
    </row>
    <row r="3662" spans="1:27" x14ac:dyDescent="0.25">
      <c r="B3662" t="s">
        <v>869</v>
      </c>
      <c r="C3662" t="s">
        <v>815</v>
      </c>
      <c r="D3662" t="s">
        <v>870</v>
      </c>
      <c r="E3662" s="12">
        <v>0.5</v>
      </c>
      <c r="F3662" t="s">
        <v>817</v>
      </c>
      <c r="G3662" t="s">
        <v>818</v>
      </c>
      <c r="H3662" s="13">
        <v>0</v>
      </c>
      <c r="I3662" t="s">
        <v>819</v>
      </c>
      <c r="J3662" s="14">
        <f>ROUND(E3662/I3660* H3662,5)</f>
        <v>0</v>
      </c>
      <c r="K3662" s="15"/>
    </row>
    <row r="3663" spans="1:27" x14ac:dyDescent="0.25">
      <c r="D3663" s="16" t="s">
        <v>820</v>
      </c>
      <c r="E3663" s="15"/>
      <c r="H3663" s="15"/>
      <c r="K3663" s="13">
        <f>SUM(J3662:J3662)</f>
        <v>0</v>
      </c>
    </row>
    <row r="3664" spans="1:27" x14ac:dyDescent="0.25">
      <c r="E3664" s="15"/>
      <c r="H3664" s="15"/>
      <c r="K3664" s="15"/>
    </row>
    <row r="3665" spans="1:27" x14ac:dyDescent="0.25">
      <c r="D3665" s="16" t="s">
        <v>835</v>
      </c>
      <c r="E3665" s="15"/>
      <c r="H3665" s="15">
        <v>1.5</v>
      </c>
      <c r="I3665" t="s">
        <v>836</v>
      </c>
      <c r="J3665">
        <f>ROUND(H3665/100*K3663,5)</f>
        <v>0</v>
      </c>
      <c r="K3665" s="15"/>
    </row>
    <row r="3666" spans="1:27" x14ac:dyDescent="0.25">
      <c r="D3666" s="16" t="s">
        <v>834</v>
      </c>
      <c r="E3666" s="15"/>
      <c r="H3666" s="15"/>
      <c r="K3666" s="17">
        <f>SUM(J3661:J3665)</f>
        <v>0</v>
      </c>
    </row>
    <row r="3667" spans="1:27" x14ac:dyDescent="0.25">
      <c r="D3667" s="16" t="s">
        <v>837</v>
      </c>
      <c r="E3667" s="15"/>
      <c r="H3667" s="15"/>
      <c r="K3667" s="17">
        <f>SUM(K3666:K3666)</f>
        <v>0</v>
      </c>
    </row>
    <row r="3669" spans="1:27" ht="45" customHeight="1" x14ac:dyDescent="0.25">
      <c r="A3669" s="25" t="s">
        <v>1936</v>
      </c>
      <c r="B3669" s="25" t="s">
        <v>19</v>
      </c>
      <c r="C3669" s="1" t="s">
        <v>17</v>
      </c>
      <c r="D3669" s="32" t="s">
        <v>20</v>
      </c>
      <c r="E3669" s="33"/>
      <c r="F3669" s="33"/>
      <c r="G3669" s="1"/>
      <c r="H3669" s="26" t="s">
        <v>812</v>
      </c>
      <c r="I3669" s="34">
        <v>1</v>
      </c>
      <c r="J3669" s="35"/>
      <c r="K3669" s="27">
        <f>ROUND(K3679,2)</f>
        <v>0</v>
      </c>
      <c r="L3669" s="1"/>
      <c r="M3669" s="1"/>
      <c r="N3669" s="1"/>
      <c r="O3669" s="1"/>
      <c r="P3669" s="1"/>
      <c r="Q3669" s="1"/>
      <c r="R3669" s="1"/>
      <c r="S3669" s="1"/>
      <c r="T3669" s="1"/>
      <c r="U3669" s="1"/>
      <c r="V3669" s="1"/>
      <c r="W3669" s="1"/>
      <c r="X3669" s="1"/>
      <c r="Y3669" s="1"/>
      <c r="Z3669" s="1"/>
      <c r="AA3669" s="1"/>
    </row>
    <row r="3670" spans="1:27" x14ac:dyDescent="0.25">
      <c r="B3670" s="28" t="s">
        <v>813</v>
      </c>
    </row>
    <row r="3671" spans="1:27" x14ac:dyDescent="0.25">
      <c r="B3671" t="s">
        <v>869</v>
      </c>
      <c r="C3671" t="s">
        <v>815</v>
      </c>
      <c r="D3671" t="s">
        <v>870</v>
      </c>
      <c r="E3671" s="12">
        <v>128</v>
      </c>
      <c r="F3671" t="s">
        <v>817</v>
      </c>
      <c r="G3671" t="s">
        <v>818</v>
      </c>
      <c r="H3671" s="13">
        <v>0</v>
      </c>
      <c r="I3671" t="s">
        <v>819</v>
      </c>
      <c r="J3671" s="14">
        <f>ROUND(E3671/I3669* H3671,5)</f>
        <v>0</v>
      </c>
      <c r="K3671" s="15"/>
    </row>
    <row r="3672" spans="1:27" x14ac:dyDescent="0.25">
      <c r="D3672" s="16" t="s">
        <v>820</v>
      </c>
      <c r="E3672" s="15"/>
      <c r="H3672" s="15"/>
      <c r="K3672" s="13">
        <f>SUM(J3671:J3671)</f>
        <v>0</v>
      </c>
    </row>
    <row r="3673" spans="1:27" x14ac:dyDescent="0.25">
      <c r="B3673" s="28" t="s">
        <v>821</v>
      </c>
      <c r="E3673" s="15"/>
      <c r="H3673" s="15"/>
      <c r="K3673" s="15"/>
    </row>
    <row r="3674" spans="1:27" x14ac:dyDescent="0.25">
      <c r="B3674" t="s">
        <v>1937</v>
      </c>
      <c r="C3674" t="s">
        <v>815</v>
      </c>
      <c r="D3674" t="s">
        <v>1938</v>
      </c>
      <c r="E3674" s="12">
        <v>24</v>
      </c>
      <c r="F3674" t="s">
        <v>817</v>
      </c>
      <c r="G3674" t="s">
        <v>818</v>
      </c>
      <c r="H3674" s="13">
        <v>0</v>
      </c>
      <c r="I3674" t="s">
        <v>819</v>
      </c>
      <c r="J3674" s="14">
        <f>ROUND(E3674/I3669* H3674,5)</f>
        <v>0</v>
      </c>
      <c r="K3674" s="15"/>
    </row>
    <row r="3675" spans="1:27" x14ac:dyDescent="0.25">
      <c r="D3675" s="16" t="s">
        <v>824</v>
      </c>
      <c r="E3675" s="15"/>
      <c r="H3675" s="15"/>
      <c r="K3675" s="13">
        <f>SUM(J3674:J3674)</f>
        <v>0</v>
      </c>
    </row>
    <row r="3676" spans="1:27" x14ac:dyDescent="0.25">
      <c r="E3676" s="15"/>
      <c r="H3676" s="15"/>
      <c r="K3676" s="15"/>
    </row>
    <row r="3677" spans="1:27" x14ac:dyDescent="0.25">
      <c r="D3677" s="16" t="s">
        <v>835</v>
      </c>
      <c r="E3677" s="15"/>
      <c r="H3677" s="15">
        <v>1.5</v>
      </c>
      <c r="I3677" t="s">
        <v>836</v>
      </c>
      <c r="J3677">
        <f>ROUND(H3677/100*K3672,5)</f>
        <v>0</v>
      </c>
      <c r="K3677" s="15"/>
    </row>
    <row r="3678" spans="1:27" x14ac:dyDescent="0.25">
      <c r="D3678" s="16" t="s">
        <v>834</v>
      </c>
      <c r="E3678" s="15"/>
      <c r="H3678" s="15"/>
      <c r="K3678" s="17">
        <f>SUM(J3670:J3677)</f>
        <v>0</v>
      </c>
    </row>
    <row r="3679" spans="1:27" x14ac:dyDescent="0.25">
      <c r="D3679" s="16" t="s">
        <v>837</v>
      </c>
      <c r="E3679" s="15"/>
      <c r="H3679" s="15"/>
      <c r="K3679" s="17">
        <f>SUM(K3678:K3678)</f>
        <v>0</v>
      </c>
    </row>
    <row r="3681" spans="1:27" ht="45" customHeight="1" x14ac:dyDescent="0.25">
      <c r="A3681" s="25" t="s">
        <v>1939</v>
      </c>
      <c r="B3681" s="25" t="s">
        <v>16</v>
      </c>
      <c r="C3681" s="1" t="s">
        <v>17</v>
      </c>
      <c r="D3681" s="32" t="s">
        <v>18</v>
      </c>
      <c r="E3681" s="33"/>
      <c r="F3681" s="33"/>
      <c r="G3681" s="1"/>
      <c r="H3681" s="26" t="s">
        <v>812</v>
      </c>
      <c r="I3681" s="34">
        <v>1</v>
      </c>
      <c r="J3681" s="35"/>
      <c r="K3681" s="27">
        <f>ROUND(K3691,2)</f>
        <v>0</v>
      </c>
      <c r="L3681" s="1"/>
      <c r="M3681" s="1"/>
      <c r="N3681" s="1"/>
      <c r="O3681" s="1"/>
      <c r="P3681" s="1"/>
      <c r="Q3681" s="1"/>
      <c r="R3681" s="1"/>
      <c r="S3681" s="1"/>
      <c r="T3681" s="1"/>
      <c r="U3681" s="1"/>
      <c r="V3681" s="1"/>
      <c r="W3681" s="1"/>
      <c r="X3681" s="1"/>
      <c r="Y3681" s="1"/>
      <c r="Z3681" s="1"/>
      <c r="AA3681" s="1"/>
    </row>
    <row r="3682" spans="1:27" x14ac:dyDescent="0.25">
      <c r="B3682" s="28" t="s">
        <v>813</v>
      </c>
    </row>
    <row r="3683" spans="1:27" x14ac:dyDescent="0.25">
      <c r="B3683" t="s">
        <v>869</v>
      </c>
      <c r="C3683" t="s">
        <v>815</v>
      </c>
      <c r="D3683" t="s">
        <v>870</v>
      </c>
      <c r="E3683" s="12">
        <v>48</v>
      </c>
      <c r="F3683" t="s">
        <v>817</v>
      </c>
      <c r="G3683" t="s">
        <v>818</v>
      </c>
      <c r="H3683" s="13">
        <v>0</v>
      </c>
      <c r="I3683" t="s">
        <v>819</v>
      </c>
      <c r="J3683" s="14">
        <f>ROUND(E3683/I3681* H3683,5)</f>
        <v>0</v>
      </c>
      <c r="K3683" s="15"/>
    </row>
    <row r="3684" spans="1:27" x14ac:dyDescent="0.25">
      <c r="D3684" s="16" t="s">
        <v>820</v>
      </c>
      <c r="E3684" s="15"/>
      <c r="H3684" s="15"/>
      <c r="K3684" s="13">
        <f>SUM(J3683:J3683)</f>
        <v>0</v>
      </c>
    </row>
    <row r="3685" spans="1:27" x14ac:dyDescent="0.25">
      <c r="B3685" s="28" t="s">
        <v>821</v>
      </c>
      <c r="E3685" s="15"/>
      <c r="H3685" s="15"/>
      <c r="K3685" s="15"/>
    </row>
    <row r="3686" spans="1:27" x14ac:dyDescent="0.25">
      <c r="B3686" t="s">
        <v>1937</v>
      </c>
      <c r="C3686" t="s">
        <v>815</v>
      </c>
      <c r="D3686" t="s">
        <v>1938</v>
      </c>
      <c r="E3686" s="12">
        <v>12</v>
      </c>
      <c r="F3686" t="s">
        <v>817</v>
      </c>
      <c r="G3686" t="s">
        <v>818</v>
      </c>
      <c r="H3686" s="13">
        <v>0</v>
      </c>
      <c r="I3686" t="s">
        <v>819</v>
      </c>
      <c r="J3686" s="14">
        <f>ROUND(E3686/I3681* H3686,5)</f>
        <v>0</v>
      </c>
      <c r="K3686" s="15"/>
    </row>
    <row r="3687" spans="1:27" x14ac:dyDescent="0.25">
      <c r="D3687" s="16" t="s">
        <v>824</v>
      </c>
      <c r="E3687" s="15"/>
      <c r="H3687" s="15"/>
      <c r="K3687" s="13">
        <f>SUM(J3686:J3686)</f>
        <v>0</v>
      </c>
    </row>
    <row r="3688" spans="1:27" x14ac:dyDescent="0.25">
      <c r="E3688" s="15"/>
      <c r="H3688" s="15"/>
      <c r="K3688" s="15"/>
    </row>
    <row r="3689" spans="1:27" x14ac:dyDescent="0.25">
      <c r="D3689" s="16" t="s">
        <v>835</v>
      </c>
      <c r="E3689" s="15"/>
      <c r="H3689" s="15">
        <v>1.5</v>
      </c>
      <c r="I3689" t="s">
        <v>836</v>
      </c>
      <c r="J3689">
        <f>ROUND(H3689/100*K3684,5)</f>
        <v>0</v>
      </c>
      <c r="K3689" s="15"/>
    </row>
    <row r="3690" spans="1:27" x14ac:dyDescent="0.25">
      <c r="D3690" s="16" t="s">
        <v>834</v>
      </c>
      <c r="E3690" s="15"/>
      <c r="H3690" s="15"/>
      <c r="K3690" s="17">
        <f>SUM(J3682:J3689)</f>
        <v>0</v>
      </c>
    </row>
    <row r="3691" spans="1:27" x14ac:dyDescent="0.25">
      <c r="D3691" s="16" t="s">
        <v>837</v>
      </c>
      <c r="E3691" s="15"/>
      <c r="H3691" s="15"/>
      <c r="K3691" s="17">
        <f>SUM(K3690:K3690)</f>
        <v>0</v>
      </c>
    </row>
    <row r="3693" spans="1:27" ht="45" customHeight="1" x14ac:dyDescent="0.25">
      <c r="A3693" s="25" t="s">
        <v>1940</v>
      </c>
      <c r="B3693" s="25" t="s">
        <v>171</v>
      </c>
      <c r="C3693" s="1" t="s">
        <v>172</v>
      </c>
      <c r="D3693" s="32" t="s">
        <v>173</v>
      </c>
      <c r="E3693" s="33"/>
      <c r="F3693" s="33"/>
      <c r="G3693" s="1"/>
      <c r="H3693" s="26" t="s">
        <v>812</v>
      </c>
      <c r="I3693" s="34">
        <v>1</v>
      </c>
      <c r="J3693" s="35"/>
      <c r="K3693" s="27">
        <v>0</v>
      </c>
      <c r="L3693" s="1"/>
      <c r="M3693" s="1"/>
      <c r="N3693" s="1"/>
      <c r="O3693" s="1"/>
      <c r="P3693" s="1"/>
      <c r="Q3693" s="1"/>
      <c r="R3693" s="1"/>
      <c r="S3693" s="1"/>
      <c r="T3693" s="1"/>
      <c r="U3693" s="1"/>
      <c r="V3693" s="1"/>
      <c r="W3693" s="1"/>
      <c r="X3693" s="1"/>
      <c r="Y3693" s="1"/>
      <c r="Z3693" s="1"/>
      <c r="AA3693" s="1"/>
    </row>
    <row r="3694" spans="1:27" ht="45" customHeight="1" x14ac:dyDescent="0.25">
      <c r="A3694" s="25" t="s">
        <v>1941</v>
      </c>
      <c r="B3694" s="25" t="s">
        <v>178</v>
      </c>
      <c r="C3694" s="1" t="s">
        <v>172</v>
      </c>
      <c r="D3694" s="32" t="s">
        <v>179</v>
      </c>
      <c r="E3694" s="33"/>
      <c r="F3694" s="33"/>
      <c r="G3694" s="1"/>
      <c r="H3694" s="26" t="s">
        <v>812</v>
      </c>
      <c r="I3694" s="34">
        <v>1</v>
      </c>
      <c r="J3694" s="35"/>
      <c r="K3694" s="27">
        <v>0</v>
      </c>
      <c r="L3694" s="1"/>
      <c r="M3694" s="1"/>
      <c r="N3694" s="1"/>
      <c r="O3694" s="1"/>
      <c r="P3694" s="1"/>
      <c r="Q3694" s="1"/>
      <c r="R3694" s="1"/>
      <c r="S3694" s="1"/>
      <c r="T3694" s="1"/>
      <c r="U3694" s="1"/>
      <c r="V3694" s="1"/>
      <c r="W3694" s="1"/>
      <c r="X3694" s="1"/>
      <c r="Y3694" s="1"/>
      <c r="Z3694" s="1"/>
      <c r="AA3694" s="1"/>
    </row>
    <row r="3695" spans="1:27" ht="45" customHeight="1" x14ac:dyDescent="0.25">
      <c r="A3695" s="25" t="s">
        <v>1942</v>
      </c>
      <c r="B3695" s="25" t="s">
        <v>525</v>
      </c>
      <c r="C3695" s="1" t="s">
        <v>172</v>
      </c>
      <c r="D3695" s="32" t="s">
        <v>526</v>
      </c>
      <c r="E3695" s="33"/>
      <c r="F3695" s="33"/>
      <c r="G3695" s="1"/>
      <c r="H3695" s="26" t="s">
        <v>812</v>
      </c>
      <c r="I3695" s="34">
        <v>1</v>
      </c>
      <c r="J3695" s="35"/>
      <c r="K3695" s="27">
        <v>0</v>
      </c>
      <c r="L3695" s="1"/>
      <c r="M3695" s="1"/>
      <c r="N3695" s="1"/>
      <c r="O3695" s="1"/>
      <c r="P3695" s="1"/>
      <c r="Q3695" s="1"/>
      <c r="R3695" s="1"/>
      <c r="S3695" s="1"/>
      <c r="T3695" s="1"/>
      <c r="U3695" s="1"/>
      <c r="V3695" s="1"/>
      <c r="W3695" s="1"/>
      <c r="X3695" s="1"/>
      <c r="Y3695" s="1"/>
      <c r="Z3695" s="1"/>
      <c r="AA3695" s="1"/>
    </row>
    <row r="3696" spans="1:27" ht="45" customHeight="1" x14ac:dyDescent="0.25">
      <c r="A3696" s="25" t="s">
        <v>1943</v>
      </c>
      <c r="B3696" s="25" t="s">
        <v>289</v>
      </c>
      <c r="C3696" s="1" t="s">
        <v>172</v>
      </c>
      <c r="D3696" s="32" t="s">
        <v>290</v>
      </c>
      <c r="E3696" s="33"/>
      <c r="F3696" s="33"/>
      <c r="G3696" s="1"/>
      <c r="H3696" s="26" t="s">
        <v>812</v>
      </c>
      <c r="I3696" s="34">
        <v>1</v>
      </c>
      <c r="J3696" s="35"/>
      <c r="K3696" s="27">
        <v>0</v>
      </c>
      <c r="L3696" s="1"/>
      <c r="M3696" s="1"/>
      <c r="N3696" s="1"/>
      <c r="O3696" s="1"/>
      <c r="P3696" s="1"/>
      <c r="Q3696" s="1"/>
      <c r="R3696" s="1"/>
      <c r="S3696" s="1"/>
      <c r="T3696" s="1"/>
      <c r="U3696" s="1"/>
      <c r="V3696" s="1"/>
      <c r="W3696" s="1"/>
      <c r="X3696" s="1"/>
      <c r="Y3696" s="1"/>
      <c r="Z3696" s="1"/>
      <c r="AA3696" s="1"/>
    </row>
    <row r="3697" spans="1:27" ht="45" customHeight="1" x14ac:dyDescent="0.25">
      <c r="A3697" s="25" t="s">
        <v>1944</v>
      </c>
      <c r="B3697" s="25" t="s">
        <v>411</v>
      </c>
      <c r="C3697" s="1" t="s">
        <v>172</v>
      </c>
      <c r="D3697" s="32" t="s">
        <v>412</v>
      </c>
      <c r="E3697" s="33"/>
      <c r="F3697" s="33"/>
      <c r="G3697" s="1"/>
      <c r="H3697" s="26" t="s">
        <v>812</v>
      </c>
      <c r="I3697" s="34">
        <v>1</v>
      </c>
      <c r="J3697" s="35"/>
      <c r="K3697" s="27">
        <v>0</v>
      </c>
      <c r="L3697" s="1"/>
      <c r="M3697" s="1"/>
      <c r="N3697" s="1"/>
      <c r="O3697" s="1"/>
      <c r="P3697" s="1"/>
      <c r="Q3697" s="1"/>
      <c r="R3697" s="1"/>
      <c r="S3697" s="1"/>
      <c r="T3697" s="1"/>
      <c r="U3697" s="1"/>
      <c r="V3697" s="1"/>
      <c r="W3697" s="1"/>
      <c r="X3697" s="1"/>
      <c r="Y3697" s="1"/>
      <c r="Z3697" s="1"/>
      <c r="AA3697" s="1"/>
    </row>
    <row r="3698" spans="1:27" ht="45" customHeight="1" x14ac:dyDescent="0.25">
      <c r="A3698" s="25" t="s">
        <v>1945</v>
      </c>
      <c r="B3698" s="25" t="s">
        <v>550</v>
      </c>
      <c r="C3698" s="1" t="s">
        <v>172</v>
      </c>
      <c r="D3698" s="32" t="s">
        <v>551</v>
      </c>
      <c r="E3698" s="33"/>
      <c r="F3698" s="33"/>
      <c r="G3698" s="1"/>
      <c r="H3698" s="26" t="s">
        <v>812</v>
      </c>
      <c r="I3698" s="34">
        <v>1</v>
      </c>
      <c r="J3698" s="35"/>
      <c r="K3698" s="27">
        <v>0</v>
      </c>
      <c r="L3698" s="1"/>
      <c r="M3698" s="1"/>
      <c r="N3698" s="1"/>
      <c r="O3698" s="1"/>
      <c r="P3698" s="1"/>
      <c r="Q3698" s="1"/>
      <c r="R3698" s="1"/>
      <c r="S3698" s="1"/>
      <c r="T3698" s="1"/>
      <c r="U3698" s="1"/>
      <c r="V3698" s="1"/>
      <c r="W3698" s="1"/>
      <c r="X3698" s="1"/>
      <c r="Y3698" s="1"/>
      <c r="Z3698" s="1"/>
      <c r="AA3698" s="1"/>
    </row>
    <row r="3699" spans="1:27" ht="45" customHeight="1" x14ac:dyDescent="0.25">
      <c r="A3699" s="25" t="s">
        <v>1946</v>
      </c>
      <c r="B3699" s="25" t="s">
        <v>608</v>
      </c>
      <c r="C3699" s="1" t="s">
        <v>172</v>
      </c>
      <c r="D3699" s="32" t="s">
        <v>609</v>
      </c>
      <c r="E3699" s="33"/>
      <c r="F3699" s="33"/>
      <c r="G3699" s="1"/>
      <c r="H3699" s="26" t="s">
        <v>812</v>
      </c>
      <c r="I3699" s="34">
        <v>1</v>
      </c>
      <c r="J3699" s="35"/>
      <c r="K3699" s="27">
        <v>0</v>
      </c>
      <c r="L3699" s="1"/>
      <c r="M3699" s="1"/>
      <c r="N3699" s="1"/>
      <c r="O3699" s="1"/>
      <c r="P3699" s="1"/>
      <c r="Q3699" s="1"/>
      <c r="R3699" s="1"/>
      <c r="S3699" s="1"/>
      <c r="T3699" s="1"/>
      <c r="U3699" s="1"/>
      <c r="V3699" s="1"/>
      <c r="W3699" s="1"/>
      <c r="X3699" s="1"/>
      <c r="Y3699" s="1"/>
      <c r="Z3699" s="1"/>
      <c r="AA3699" s="1"/>
    </row>
    <row r="3700" spans="1:27" ht="45" customHeight="1" x14ac:dyDescent="0.25">
      <c r="A3700" s="25" t="s">
        <v>1947</v>
      </c>
      <c r="B3700" s="25" t="s">
        <v>646</v>
      </c>
      <c r="C3700" s="1" t="s">
        <v>172</v>
      </c>
      <c r="D3700" s="32" t="s">
        <v>647</v>
      </c>
      <c r="E3700" s="33"/>
      <c r="F3700" s="33"/>
      <c r="G3700" s="1"/>
      <c r="H3700" s="26" t="s">
        <v>812</v>
      </c>
      <c r="I3700" s="34">
        <v>1</v>
      </c>
      <c r="J3700" s="35"/>
      <c r="K3700" s="27">
        <v>0</v>
      </c>
      <c r="L3700" s="1"/>
      <c r="M3700" s="1"/>
      <c r="N3700" s="1"/>
      <c r="O3700" s="1"/>
      <c r="P3700" s="1"/>
      <c r="Q3700" s="1"/>
      <c r="R3700" s="1"/>
      <c r="S3700" s="1"/>
      <c r="T3700" s="1"/>
      <c r="U3700" s="1"/>
      <c r="V3700" s="1"/>
      <c r="W3700" s="1"/>
      <c r="X3700" s="1"/>
      <c r="Y3700" s="1"/>
      <c r="Z3700" s="1"/>
      <c r="AA3700" s="1"/>
    </row>
    <row r="3701" spans="1:27" ht="45" customHeight="1" x14ac:dyDescent="0.25">
      <c r="A3701" s="25" t="s">
        <v>1948</v>
      </c>
      <c r="B3701" s="25" t="s">
        <v>684</v>
      </c>
      <c r="C3701" s="1" t="s">
        <v>17</v>
      </c>
      <c r="D3701" s="32" t="s">
        <v>685</v>
      </c>
      <c r="E3701" s="33"/>
      <c r="F3701" s="33"/>
      <c r="G3701" s="1"/>
      <c r="H3701" s="26" t="s">
        <v>812</v>
      </c>
      <c r="I3701" s="34">
        <v>1</v>
      </c>
      <c r="J3701" s="35"/>
      <c r="K3701" s="27">
        <f>ROUND(K3709,2)</f>
        <v>0</v>
      </c>
      <c r="L3701" s="1"/>
      <c r="M3701" s="1"/>
      <c r="N3701" s="1"/>
      <c r="O3701" s="1"/>
      <c r="P3701" s="1"/>
      <c r="Q3701" s="1"/>
      <c r="R3701" s="1"/>
      <c r="S3701" s="1"/>
      <c r="T3701" s="1"/>
      <c r="U3701" s="1"/>
      <c r="V3701" s="1"/>
      <c r="W3701" s="1"/>
      <c r="X3701" s="1"/>
      <c r="Y3701" s="1"/>
      <c r="Z3701" s="1"/>
      <c r="AA3701" s="1"/>
    </row>
    <row r="3702" spans="1:27" x14ac:dyDescent="0.25">
      <c r="B3702" s="28" t="s">
        <v>813</v>
      </c>
    </row>
    <row r="3703" spans="1:27" x14ac:dyDescent="0.25">
      <c r="B3703" t="s">
        <v>1862</v>
      </c>
      <c r="C3703" t="s">
        <v>815</v>
      </c>
      <c r="D3703" t="s">
        <v>849</v>
      </c>
      <c r="E3703" s="12">
        <v>1</v>
      </c>
      <c r="F3703" t="s">
        <v>817</v>
      </c>
      <c r="G3703" t="s">
        <v>818</v>
      </c>
      <c r="H3703" s="13">
        <v>0</v>
      </c>
      <c r="I3703" t="s">
        <v>819</v>
      </c>
      <c r="J3703" s="14">
        <f>ROUND(E3703/I3701* H3703,5)</f>
        <v>0</v>
      </c>
      <c r="K3703" s="15"/>
    </row>
    <row r="3704" spans="1:27" x14ac:dyDescent="0.25">
      <c r="D3704" s="16" t="s">
        <v>820</v>
      </c>
      <c r="E3704" s="15"/>
      <c r="H3704" s="15"/>
      <c r="K3704" s="13">
        <f>SUM(J3703:J3703)</f>
        <v>0</v>
      </c>
    </row>
    <row r="3705" spans="1:27" x14ac:dyDescent="0.25">
      <c r="B3705" s="28" t="s">
        <v>825</v>
      </c>
      <c r="E3705" s="15"/>
      <c r="H3705" s="15"/>
      <c r="K3705" s="15"/>
    </row>
    <row r="3706" spans="1:27" x14ac:dyDescent="0.25">
      <c r="B3706" t="s">
        <v>1949</v>
      </c>
      <c r="C3706" t="s">
        <v>17</v>
      </c>
      <c r="D3706" t="s">
        <v>1950</v>
      </c>
      <c r="E3706" s="12">
        <v>1</v>
      </c>
      <c r="G3706" t="s">
        <v>818</v>
      </c>
      <c r="H3706" s="13">
        <v>0</v>
      </c>
      <c r="I3706" t="s">
        <v>819</v>
      </c>
      <c r="J3706" s="14">
        <f>ROUND(E3706* H3706,5)</f>
        <v>0</v>
      </c>
      <c r="K3706" s="15"/>
    </row>
    <row r="3707" spans="1:27" x14ac:dyDescent="0.25">
      <c r="D3707" s="16" t="s">
        <v>833</v>
      </c>
      <c r="E3707" s="15"/>
      <c r="H3707" s="15"/>
      <c r="K3707" s="13">
        <f>SUM(J3706:J3706)</f>
        <v>0</v>
      </c>
    </row>
    <row r="3708" spans="1:27" x14ac:dyDescent="0.25">
      <c r="D3708" s="16" t="s">
        <v>834</v>
      </c>
      <c r="E3708" s="15"/>
      <c r="H3708" s="15"/>
      <c r="K3708" s="17">
        <f>SUM(J3702:J3707)</f>
        <v>0</v>
      </c>
    </row>
    <row r="3709" spans="1:27" x14ac:dyDescent="0.25">
      <c r="D3709" s="16" t="s">
        <v>837</v>
      </c>
      <c r="E3709" s="15"/>
      <c r="H3709" s="15"/>
      <c r="K3709" s="17">
        <f>SUM(K3708:K3708)</f>
        <v>0</v>
      </c>
    </row>
    <row r="3711" spans="1:27" ht="45" customHeight="1" x14ac:dyDescent="0.25">
      <c r="A3711" s="25" t="s">
        <v>1951</v>
      </c>
      <c r="B3711" s="25" t="s">
        <v>560</v>
      </c>
      <c r="C3711" s="1" t="s">
        <v>183</v>
      </c>
      <c r="D3711" s="32" t="s">
        <v>561</v>
      </c>
      <c r="E3711" s="33"/>
      <c r="F3711" s="33"/>
      <c r="G3711" s="1"/>
      <c r="H3711" s="26" t="s">
        <v>812</v>
      </c>
      <c r="I3711" s="34">
        <v>1</v>
      </c>
      <c r="J3711" s="35"/>
      <c r="K3711" s="27">
        <v>0</v>
      </c>
      <c r="L3711" s="1"/>
      <c r="M3711" s="1"/>
      <c r="N3711" s="1"/>
      <c r="O3711" s="1"/>
      <c r="P3711" s="1"/>
      <c r="Q3711" s="1"/>
      <c r="R3711" s="1"/>
      <c r="S3711" s="1"/>
      <c r="T3711" s="1"/>
      <c r="U3711" s="1"/>
      <c r="V3711" s="1"/>
      <c r="W3711" s="1"/>
      <c r="X3711" s="1"/>
      <c r="Y3711" s="1"/>
      <c r="Z3711" s="1"/>
      <c r="AA3711" s="1"/>
    </row>
    <row r="3712" spans="1:27" ht="45" customHeight="1" x14ac:dyDescent="0.25">
      <c r="A3712" s="25" t="s">
        <v>1952</v>
      </c>
      <c r="B3712" s="25" t="s">
        <v>614</v>
      </c>
      <c r="C3712" s="1" t="s">
        <v>183</v>
      </c>
      <c r="D3712" s="32" t="s">
        <v>615</v>
      </c>
      <c r="E3712" s="33"/>
      <c r="F3712" s="33"/>
      <c r="G3712" s="1"/>
      <c r="H3712" s="26" t="s">
        <v>812</v>
      </c>
      <c r="I3712" s="34">
        <v>1</v>
      </c>
      <c r="J3712" s="35"/>
      <c r="K3712" s="27">
        <v>0</v>
      </c>
      <c r="L3712" s="1"/>
      <c r="M3712" s="1"/>
      <c r="N3712" s="1"/>
      <c r="O3712" s="1"/>
      <c r="P3712" s="1"/>
      <c r="Q3712" s="1"/>
      <c r="R3712" s="1"/>
      <c r="S3712" s="1"/>
      <c r="T3712" s="1"/>
      <c r="U3712" s="1"/>
      <c r="V3712" s="1"/>
      <c r="W3712" s="1"/>
      <c r="X3712" s="1"/>
      <c r="Y3712" s="1"/>
      <c r="Z3712" s="1"/>
      <c r="AA3712" s="1"/>
    </row>
    <row r="3713" spans="1:27" ht="45" customHeight="1" x14ac:dyDescent="0.25">
      <c r="A3713" s="25" t="s">
        <v>1953</v>
      </c>
      <c r="B3713" s="25" t="s">
        <v>391</v>
      </c>
      <c r="C3713" s="1" t="s">
        <v>183</v>
      </c>
      <c r="D3713" s="32" t="s">
        <v>392</v>
      </c>
      <c r="E3713" s="33"/>
      <c r="F3713" s="33"/>
      <c r="G3713" s="1"/>
      <c r="H3713" s="26" t="s">
        <v>812</v>
      </c>
      <c r="I3713" s="34">
        <v>1</v>
      </c>
      <c r="J3713" s="35"/>
      <c r="K3713" s="27">
        <f>ROUND(K3718,2)</f>
        <v>0</v>
      </c>
      <c r="L3713" s="1"/>
      <c r="M3713" s="1"/>
      <c r="N3713" s="1"/>
      <c r="O3713" s="1"/>
      <c r="P3713" s="1"/>
      <c r="Q3713" s="1"/>
      <c r="R3713" s="1"/>
      <c r="S3713" s="1"/>
      <c r="T3713" s="1"/>
      <c r="U3713" s="1"/>
      <c r="V3713" s="1"/>
      <c r="W3713" s="1"/>
      <c r="X3713" s="1"/>
      <c r="Y3713" s="1"/>
      <c r="Z3713" s="1"/>
      <c r="AA3713" s="1"/>
    </row>
    <row r="3714" spans="1:27" x14ac:dyDescent="0.25">
      <c r="B3714" s="28" t="s">
        <v>825</v>
      </c>
    </row>
    <row r="3715" spans="1:27" x14ac:dyDescent="0.25">
      <c r="B3715" t="s">
        <v>1954</v>
      </c>
      <c r="C3715" t="s">
        <v>17</v>
      </c>
      <c r="D3715" t="s">
        <v>1955</v>
      </c>
      <c r="E3715" s="12">
        <v>1</v>
      </c>
      <c r="G3715" t="s">
        <v>818</v>
      </c>
      <c r="H3715" s="13">
        <v>0</v>
      </c>
      <c r="I3715" t="s">
        <v>819</v>
      </c>
      <c r="J3715" s="14">
        <f>ROUND(E3715* H3715,5)</f>
        <v>0</v>
      </c>
      <c r="K3715" s="15"/>
    </row>
    <row r="3716" spans="1:27" x14ac:dyDescent="0.25">
      <c r="D3716" s="16" t="s">
        <v>833</v>
      </c>
      <c r="E3716" s="15"/>
      <c r="H3716" s="15"/>
      <c r="K3716" s="13">
        <f>SUM(J3715:J3715)</f>
        <v>0</v>
      </c>
    </row>
    <row r="3717" spans="1:27" x14ac:dyDescent="0.25">
      <c r="D3717" s="16" t="s">
        <v>834</v>
      </c>
      <c r="E3717" s="15"/>
      <c r="H3717" s="15"/>
      <c r="K3717" s="17">
        <f>SUM(J3714:J3716)</f>
        <v>0</v>
      </c>
    </row>
    <row r="3718" spans="1:27" x14ac:dyDescent="0.25">
      <c r="D3718" s="16" t="s">
        <v>837</v>
      </c>
      <c r="E3718" s="15"/>
      <c r="H3718" s="15"/>
      <c r="K3718" s="17">
        <f>SUM(K3717:K3717)</f>
        <v>0</v>
      </c>
    </row>
    <row r="3720" spans="1:27" ht="45" customHeight="1" x14ac:dyDescent="0.25">
      <c r="A3720" s="25" t="s">
        <v>1956</v>
      </c>
      <c r="B3720" s="25" t="s">
        <v>393</v>
      </c>
      <c r="C3720" s="1" t="s">
        <v>17</v>
      </c>
      <c r="D3720" s="32" t="s">
        <v>394</v>
      </c>
      <c r="E3720" s="33"/>
      <c r="F3720" s="33"/>
      <c r="G3720" s="1"/>
      <c r="H3720" s="26" t="s">
        <v>812</v>
      </c>
      <c r="I3720" s="34">
        <v>1</v>
      </c>
      <c r="J3720" s="35"/>
      <c r="K3720" s="27">
        <f>ROUND(K3725,2)</f>
        <v>0</v>
      </c>
      <c r="L3720" s="1"/>
      <c r="M3720" s="1"/>
      <c r="N3720" s="1"/>
      <c r="O3720" s="1"/>
      <c r="P3720" s="1"/>
      <c r="Q3720" s="1"/>
      <c r="R3720" s="1"/>
      <c r="S3720" s="1"/>
      <c r="T3720" s="1"/>
      <c r="U3720" s="1"/>
      <c r="V3720" s="1"/>
      <c r="W3720" s="1"/>
      <c r="X3720" s="1"/>
      <c r="Y3720" s="1"/>
      <c r="Z3720" s="1"/>
      <c r="AA3720" s="1"/>
    </row>
    <row r="3721" spans="1:27" x14ac:dyDescent="0.25">
      <c r="B3721" s="28" t="s">
        <v>825</v>
      </c>
    </row>
    <row r="3722" spans="1:27" x14ac:dyDescent="0.25">
      <c r="B3722" t="s">
        <v>1954</v>
      </c>
      <c r="C3722" t="s">
        <v>17</v>
      </c>
      <c r="D3722" t="s">
        <v>1955</v>
      </c>
      <c r="E3722" s="12">
        <v>0.8</v>
      </c>
      <c r="G3722" t="s">
        <v>818</v>
      </c>
      <c r="H3722" s="13">
        <v>0</v>
      </c>
      <c r="I3722" t="s">
        <v>819</v>
      </c>
      <c r="J3722" s="14">
        <f>ROUND(E3722* H3722,5)</f>
        <v>0</v>
      </c>
      <c r="K3722" s="15"/>
    </row>
    <row r="3723" spans="1:27" x14ac:dyDescent="0.25">
      <c r="D3723" s="16" t="s">
        <v>833</v>
      </c>
      <c r="E3723" s="15"/>
      <c r="H3723" s="15"/>
      <c r="K3723" s="13">
        <f>SUM(J3722:J3722)</f>
        <v>0</v>
      </c>
    </row>
    <row r="3724" spans="1:27" x14ac:dyDescent="0.25">
      <c r="D3724" s="16" t="s">
        <v>834</v>
      </c>
      <c r="E3724" s="15"/>
      <c r="H3724" s="15"/>
      <c r="K3724" s="17">
        <f>SUM(J3721:J3723)</f>
        <v>0</v>
      </c>
    </row>
    <row r="3725" spans="1:27" x14ac:dyDescent="0.25">
      <c r="D3725" s="16" t="s">
        <v>837</v>
      </c>
      <c r="E3725" s="15"/>
      <c r="H3725" s="15"/>
      <c r="K3725" s="17">
        <f>SUM(K3724:K3724)</f>
        <v>0</v>
      </c>
    </row>
    <row r="3727" spans="1:27" ht="45" customHeight="1" x14ac:dyDescent="0.25">
      <c r="A3727" s="25" t="s">
        <v>1957</v>
      </c>
      <c r="B3727" s="25" t="s">
        <v>298</v>
      </c>
      <c r="C3727" s="1" t="s">
        <v>17</v>
      </c>
      <c r="D3727" s="32" t="s">
        <v>299</v>
      </c>
      <c r="E3727" s="33"/>
      <c r="F3727" s="33"/>
      <c r="G3727" s="1"/>
      <c r="H3727" s="26" t="s">
        <v>812</v>
      </c>
      <c r="I3727" s="34">
        <v>1</v>
      </c>
      <c r="J3727" s="35"/>
      <c r="K3727" s="27">
        <v>0</v>
      </c>
      <c r="L3727" s="1"/>
      <c r="M3727" s="1"/>
      <c r="N3727" s="1"/>
      <c r="O3727" s="1"/>
      <c r="P3727" s="1"/>
      <c r="Q3727" s="1"/>
      <c r="R3727" s="1"/>
      <c r="S3727" s="1"/>
      <c r="T3727" s="1"/>
      <c r="U3727" s="1"/>
      <c r="V3727" s="1"/>
      <c r="W3727" s="1"/>
      <c r="X3727" s="1"/>
      <c r="Y3727" s="1"/>
      <c r="Z3727" s="1"/>
      <c r="AA3727" s="1"/>
    </row>
    <row r="3728" spans="1:27" ht="45" customHeight="1" x14ac:dyDescent="0.25">
      <c r="A3728" s="25" t="s">
        <v>1958</v>
      </c>
      <c r="B3728" s="25" t="s">
        <v>405</v>
      </c>
      <c r="C3728" s="1" t="s">
        <v>17</v>
      </c>
      <c r="D3728" s="32" t="s">
        <v>406</v>
      </c>
      <c r="E3728" s="33"/>
      <c r="F3728" s="33"/>
      <c r="G3728" s="1"/>
      <c r="H3728" s="26" t="s">
        <v>812</v>
      </c>
      <c r="I3728" s="34">
        <v>1</v>
      </c>
      <c r="J3728" s="35"/>
      <c r="K3728" s="27">
        <v>0</v>
      </c>
      <c r="L3728" s="1"/>
      <c r="M3728" s="1"/>
      <c r="N3728" s="1"/>
      <c r="O3728" s="1"/>
      <c r="P3728" s="1"/>
      <c r="Q3728" s="1"/>
      <c r="R3728" s="1"/>
      <c r="S3728" s="1"/>
      <c r="T3728" s="1"/>
      <c r="U3728" s="1"/>
      <c r="V3728" s="1"/>
      <c r="W3728" s="1"/>
      <c r="X3728" s="1"/>
      <c r="Y3728" s="1"/>
      <c r="Z3728" s="1"/>
      <c r="AA3728" s="1"/>
    </row>
    <row r="3729" spans="1:27" ht="45" customHeight="1" x14ac:dyDescent="0.25">
      <c r="A3729" s="25" t="s">
        <v>1959</v>
      </c>
      <c r="B3729" s="25" t="s">
        <v>407</v>
      </c>
      <c r="C3729" s="1" t="s">
        <v>44</v>
      </c>
      <c r="D3729" s="32" t="s">
        <v>283</v>
      </c>
      <c r="E3729" s="33"/>
      <c r="F3729" s="33"/>
      <c r="G3729" s="1"/>
      <c r="H3729" s="26" t="s">
        <v>812</v>
      </c>
      <c r="I3729" s="34">
        <v>1</v>
      </c>
      <c r="J3729" s="35"/>
      <c r="K3729" s="27">
        <v>0</v>
      </c>
      <c r="L3729" s="1"/>
      <c r="M3729" s="1"/>
      <c r="N3729" s="1"/>
      <c r="O3729" s="1"/>
      <c r="P3729" s="1"/>
      <c r="Q3729" s="1"/>
      <c r="R3729" s="1"/>
      <c r="S3729" s="1"/>
      <c r="T3729" s="1"/>
      <c r="U3729" s="1"/>
      <c r="V3729" s="1"/>
      <c r="W3729" s="1"/>
      <c r="X3729" s="1"/>
      <c r="Y3729" s="1"/>
      <c r="Z3729" s="1"/>
      <c r="AA3729" s="1"/>
    </row>
    <row r="3730" spans="1:27" ht="45" customHeight="1" x14ac:dyDescent="0.25">
      <c r="A3730" s="25" t="s">
        <v>1960</v>
      </c>
      <c r="B3730" s="25" t="s">
        <v>520</v>
      </c>
      <c r="C3730" s="1" t="s">
        <v>17</v>
      </c>
      <c r="D3730" s="32" t="s">
        <v>521</v>
      </c>
      <c r="E3730" s="33"/>
      <c r="F3730" s="33"/>
      <c r="G3730" s="1"/>
      <c r="H3730" s="26" t="s">
        <v>812</v>
      </c>
      <c r="I3730" s="34">
        <v>1</v>
      </c>
      <c r="J3730" s="35"/>
      <c r="K3730" s="27">
        <v>0</v>
      </c>
      <c r="L3730" s="1"/>
      <c r="M3730" s="1"/>
      <c r="N3730" s="1"/>
      <c r="O3730" s="1"/>
      <c r="P3730" s="1"/>
      <c r="Q3730" s="1"/>
      <c r="R3730" s="1"/>
      <c r="S3730" s="1"/>
      <c r="T3730" s="1"/>
      <c r="U3730" s="1"/>
      <c r="V3730" s="1"/>
      <c r="W3730" s="1"/>
      <c r="X3730" s="1"/>
      <c r="Y3730" s="1"/>
      <c r="Z3730" s="1"/>
      <c r="AA3730" s="1"/>
    </row>
    <row r="3731" spans="1:27" ht="45" customHeight="1" x14ac:dyDescent="0.25">
      <c r="A3731" s="25" t="s">
        <v>1961</v>
      </c>
      <c r="B3731" s="25" t="s">
        <v>182</v>
      </c>
      <c r="C3731" s="1" t="s">
        <v>183</v>
      </c>
      <c r="D3731" s="32" t="s">
        <v>184</v>
      </c>
      <c r="E3731" s="33"/>
      <c r="F3731" s="33"/>
      <c r="G3731" s="1"/>
      <c r="H3731" s="26" t="s">
        <v>812</v>
      </c>
      <c r="I3731" s="34">
        <v>1</v>
      </c>
      <c r="J3731" s="35"/>
      <c r="K3731" s="27">
        <v>0</v>
      </c>
      <c r="L3731" s="1"/>
      <c r="M3731" s="1"/>
      <c r="N3731" s="1"/>
      <c r="O3731" s="1"/>
      <c r="P3731" s="1"/>
      <c r="Q3731" s="1"/>
      <c r="R3731" s="1"/>
      <c r="S3731" s="1"/>
      <c r="T3731" s="1"/>
      <c r="U3731" s="1"/>
      <c r="V3731" s="1"/>
      <c r="W3731" s="1"/>
      <c r="X3731" s="1"/>
      <c r="Y3731" s="1"/>
      <c r="Z3731" s="1"/>
      <c r="AA3731" s="1"/>
    </row>
    <row r="3732" spans="1:27" ht="45" customHeight="1" x14ac:dyDescent="0.25">
      <c r="A3732" s="25" t="s">
        <v>1962</v>
      </c>
      <c r="B3732" s="25" t="s">
        <v>280</v>
      </c>
      <c r="C3732" s="1" t="s">
        <v>17</v>
      </c>
      <c r="D3732" s="32" t="s">
        <v>281</v>
      </c>
      <c r="E3732" s="33"/>
      <c r="F3732" s="33"/>
      <c r="G3732" s="1"/>
      <c r="H3732" s="26" t="s">
        <v>812</v>
      </c>
      <c r="I3732" s="34">
        <v>1</v>
      </c>
      <c r="J3732" s="35"/>
      <c r="K3732" s="27">
        <v>0</v>
      </c>
      <c r="L3732" s="1"/>
      <c r="M3732" s="1"/>
      <c r="N3732" s="1"/>
      <c r="O3732" s="1"/>
      <c r="P3732" s="1"/>
      <c r="Q3732" s="1"/>
      <c r="R3732" s="1"/>
      <c r="S3732" s="1"/>
      <c r="T3732" s="1"/>
      <c r="U3732" s="1"/>
      <c r="V3732" s="1"/>
      <c r="W3732" s="1"/>
      <c r="X3732" s="1"/>
      <c r="Y3732" s="1"/>
      <c r="Z3732" s="1"/>
      <c r="AA3732" s="1"/>
    </row>
    <row r="3733" spans="1:27" ht="45" customHeight="1" x14ac:dyDescent="0.25">
      <c r="A3733" s="25" t="s">
        <v>1963</v>
      </c>
      <c r="B3733" s="25" t="s">
        <v>282</v>
      </c>
      <c r="C3733" s="1" t="s">
        <v>44</v>
      </c>
      <c r="D3733" s="32" t="s">
        <v>283</v>
      </c>
      <c r="E3733" s="33"/>
      <c r="F3733" s="33"/>
      <c r="G3733" s="1"/>
      <c r="H3733" s="26" t="s">
        <v>812</v>
      </c>
      <c r="I3733" s="34">
        <v>1</v>
      </c>
      <c r="J3733" s="35"/>
      <c r="K3733" s="27">
        <v>0</v>
      </c>
      <c r="L3733" s="1"/>
      <c r="M3733" s="1"/>
      <c r="N3733" s="1"/>
      <c r="O3733" s="1"/>
      <c r="P3733" s="1"/>
      <c r="Q3733" s="1"/>
      <c r="R3733" s="1"/>
      <c r="S3733" s="1"/>
      <c r="T3733" s="1"/>
      <c r="U3733" s="1"/>
      <c r="V3733" s="1"/>
      <c r="W3733" s="1"/>
      <c r="X3733" s="1"/>
      <c r="Y3733" s="1"/>
      <c r="Z3733" s="1"/>
      <c r="AA3733" s="1"/>
    </row>
    <row r="3734" spans="1:27" ht="45" customHeight="1" x14ac:dyDescent="0.25">
      <c r="A3734" s="25" t="s">
        <v>1964</v>
      </c>
      <c r="B3734" s="25" t="s">
        <v>284</v>
      </c>
      <c r="C3734" s="1" t="s">
        <v>17</v>
      </c>
      <c r="D3734" s="32" t="s">
        <v>285</v>
      </c>
      <c r="E3734" s="33"/>
      <c r="F3734" s="33"/>
      <c r="G3734" s="1"/>
      <c r="H3734" s="26" t="s">
        <v>812</v>
      </c>
      <c r="I3734" s="34">
        <v>1</v>
      </c>
      <c r="J3734" s="35"/>
      <c r="K3734" s="27">
        <v>0</v>
      </c>
      <c r="L3734" s="1"/>
      <c r="M3734" s="1"/>
      <c r="N3734" s="1"/>
      <c r="O3734" s="1"/>
      <c r="P3734" s="1"/>
      <c r="Q3734" s="1"/>
      <c r="R3734" s="1"/>
      <c r="S3734" s="1"/>
      <c r="T3734" s="1"/>
      <c r="U3734" s="1"/>
      <c r="V3734" s="1"/>
      <c r="W3734" s="1"/>
      <c r="X3734" s="1"/>
      <c r="Y3734" s="1"/>
      <c r="Z3734" s="1"/>
      <c r="AA3734" s="1"/>
    </row>
    <row r="3735" spans="1:27" ht="45" customHeight="1" x14ac:dyDescent="0.25">
      <c r="A3735" s="25" t="s">
        <v>1965</v>
      </c>
      <c r="B3735" s="25" t="s">
        <v>572</v>
      </c>
      <c r="C3735" s="1" t="s">
        <v>183</v>
      </c>
      <c r="D3735" s="32" t="s">
        <v>573</v>
      </c>
      <c r="E3735" s="33"/>
      <c r="F3735" s="33"/>
      <c r="G3735" s="1"/>
      <c r="H3735" s="26" t="s">
        <v>812</v>
      </c>
      <c r="I3735" s="34">
        <v>1</v>
      </c>
      <c r="J3735" s="35"/>
      <c r="K3735" s="27">
        <v>0</v>
      </c>
      <c r="L3735" s="1"/>
      <c r="M3735" s="1"/>
      <c r="N3735" s="1"/>
      <c r="O3735" s="1"/>
      <c r="P3735" s="1"/>
      <c r="Q3735" s="1"/>
      <c r="R3735" s="1"/>
      <c r="S3735" s="1"/>
      <c r="T3735" s="1"/>
      <c r="U3735" s="1"/>
      <c r="V3735" s="1"/>
      <c r="W3735" s="1"/>
      <c r="X3735" s="1"/>
      <c r="Y3735" s="1"/>
      <c r="Z3735" s="1"/>
      <c r="AA3735" s="1"/>
    </row>
    <row r="3736" spans="1:27" ht="45" customHeight="1" x14ac:dyDescent="0.25">
      <c r="A3736" s="25" t="s">
        <v>1966</v>
      </c>
      <c r="B3736" s="25" t="s">
        <v>603</v>
      </c>
      <c r="C3736" s="1" t="s">
        <v>17</v>
      </c>
      <c r="D3736" s="32" t="s">
        <v>604</v>
      </c>
      <c r="E3736" s="33"/>
      <c r="F3736" s="33"/>
      <c r="G3736" s="1"/>
      <c r="H3736" s="26" t="s">
        <v>812</v>
      </c>
      <c r="I3736" s="34">
        <v>1</v>
      </c>
      <c r="J3736" s="35"/>
      <c r="K3736" s="27">
        <v>0</v>
      </c>
      <c r="L3736" s="1"/>
      <c r="M3736" s="1"/>
      <c r="N3736" s="1"/>
      <c r="O3736" s="1"/>
      <c r="P3736" s="1"/>
      <c r="Q3736" s="1"/>
      <c r="R3736" s="1"/>
      <c r="S3736" s="1"/>
      <c r="T3736" s="1"/>
      <c r="U3736" s="1"/>
      <c r="V3736" s="1"/>
      <c r="W3736" s="1"/>
      <c r="X3736" s="1"/>
      <c r="Y3736" s="1"/>
      <c r="Z3736" s="1"/>
      <c r="AA3736" s="1"/>
    </row>
    <row r="3737" spans="1:27" ht="45" customHeight="1" x14ac:dyDescent="0.25">
      <c r="A3737" s="25" t="s">
        <v>1967</v>
      </c>
      <c r="B3737" s="25" t="s">
        <v>650</v>
      </c>
      <c r="C3737" s="1" t="s">
        <v>183</v>
      </c>
      <c r="D3737" s="32" t="s">
        <v>651</v>
      </c>
      <c r="E3737" s="33"/>
      <c r="F3737" s="33"/>
      <c r="G3737" s="1"/>
      <c r="H3737" s="26" t="s">
        <v>812</v>
      </c>
      <c r="I3737" s="34">
        <v>1</v>
      </c>
      <c r="J3737" s="35"/>
      <c r="K3737" s="27">
        <v>0</v>
      </c>
      <c r="L3737" s="1"/>
      <c r="M3737" s="1"/>
      <c r="N3737" s="1"/>
      <c r="O3737" s="1"/>
      <c r="P3737" s="1"/>
      <c r="Q3737" s="1"/>
      <c r="R3737" s="1"/>
      <c r="S3737" s="1"/>
      <c r="T3737" s="1"/>
      <c r="U3737" s="1"/>
      <c r="V3737" s="1"/>
      <c r="W3737" s="1"/>
      <c r="X3737" s="1"/>
      <c r="Y3737" s="1"/>
      <c r="Z3737" s="1"/>
      <c r="AA3737" s="1"/>
    </row>
    <row r="3738" spans="1:27" ht="45" customHeight="1" x14ac:dyDescent="0.25">
      <c r="A3738" s="25" t="s">
        <v>1968</v>
      </c>
      <c r="B3738" s="25" t="s">
        <v>686</v>
      </c>
      <c r="C3738" s="1" t="s">
        <v>183</v>
      </c>
      <c r="D3738" s="32" t="s">
        <v>687</v>
      </c>
      <c r="E3738" s="33"/>
      <c r="F3738" s="33"/>
      <c r="G3738" s="1"/>
      <c r="H3738" s="26" t="s">
        <v>812</v>
      </c>
      <c r="I3738" s="34">
        <v>1</v>
      </c>
      <c r="J3738" s="35"/>
      <c r="K3738" s="27">
        <v>0</v>
      </c>
      <c r="L3738" s="1"/>
      <c r="M3738" s="1"/>
      <c r="N3738" s="1"/>
      <c r="O3738" s="1"/>
      <c r="P3738" s="1"/>
      <c r="Q3738" s="1"/>
      <c r="R3738" s="1"/>
      <c r="S3738" s="1"/>
      <c r="T3738" s="1"/>
      <c r="U3738" s="1"/>
      <c r="V3738" s="1"/>
      <c r="W3738" s="1"/>
      <c r="X3738" s="1"/>
      <c r="Y3738" s="1"/>
      <c r="Z3738" s="1"/>
      <c r="AA3738" s="1"/>
    </row>
    <row r="3739" spans="1:27" ht="45" customHeight="1" x14ac:dyDescent="0.25">
      <c r="A3739" s="25" t="s">
        <v>1969</v>
      </c>
      <c r="B3739" s="25" t="s">
        <v>712</v>
      </c>
      <c r="C3739" s="1" t="s">
        <v>183</v>
      </c>
      <c r="D3739" s="32" t="s">
        <v>713</v>
      </c>
      <c r="E3739" s="33"/>
      <c r="F3739" s="33"/>
      <c r="G3739" s="1"/>
      <c r="H3739" s="26" t="s">
        <v>812</v>
      </c>
      <c r="I3739" s="34">
        <v>1</v>
      </c>
      <c r="J3739" s="35"/>
      <c r="K3739" s="27">
        <f>ROUND(K3741,2)</f>
        <v>0</v>
      </c>
      <c r="L3739" s="1"/>
      <c r="M3739" s="1"/>
      <c r="N3739" s="1"/>
      <c r="O3739" s="1"/>
      <c r="P3739" s="1"/>
      <c r="Q3739" s="1"/>
      <c r="R3739" s="1"/>
      <c r="S3739" s="1"/>
      <c r="T3739" s="1"/>
      <c r="U3739" s="1"/>
      <c r="V3739" s="1"/>
      <c r="W3739" s="1"/>
      <c r="X3739" s="1"/>
      <c r="Y3739" s="1"/>
      <c r="Z3739" s="1"/>
      <c r="AA3739" s="1"/>
    </row>
    <row r="3740" spans="1:27" x14ac:dyDescent="0.25">
      <c r="D3740" s="16" t="s">
        <v>834</v>
      </c>
      <c r="E3740" s="15"/>
      <c r="H3740" s="15"/>
      <c r="K3740" s="17">
        <f>SUM(J3739:J3739)</f>
        <v>0</v>
      </c>
    </row>
    <row r="3741" spans="1:27" x14ac:dyDescent="0.25">
      <c r="D3741" s="16" t="s">
        <v>837</v>
      </c>
      <c r="E3741" s="15"/>
      <c r="H3741" s="15"/>
      <c r="K3741" s="17">
        <f>SUM(K3740:K3740)</f>
        <v>0</v>
      </c>
    </row>
    <row r="3743" spans="1:27" x14ac:dyDescent="0.25">
      <c r="A3743" s="22" t="s">
        <v>1970</v>
      </c>
      <c r="B3743" s="22"/>
    </row>
    <row r="3744" spans="1:27" ht="45" customHeight="1" x14ac:dyDescent="0.25">
      <c r="A3744" s="25"/>
      <c r="B3744" s="25" t="s">
        <v>801</v>
      </c>
      <c r="C3744" s="1" t="s">
        <v>797</v>
      </c>
      <c r="D3744" s="32" t="s">
        <v>802</v>
      </c>
      <c r="E3744" s="33"/>
      <c r="F3744" s="33"/>
      <c r="G3744" s="1"/>
      <c r="H3744" s="26" t="s">
        <v>812</v>
      </c>
      <c r="I3744" s="34">
        <v>1</v>
      </c>
      <c r="J3744" s="35"/>
      <c r="K3744" s="27">
        <v>0</v>
      </c>
      <c r="L3744" s="1"/>
      <c r="M3744" s="1"/>
      <c r="N3744" s="1"/>
      <c r="O3744" s="1"/>
      <c r="P3744" s="1"/>
      <c r="Q3744" s="1"/>
      <c r="R3744" s="1"/>
      <c r="S3744" s="1"/>
      <c r="T3744" s="1"/>
      <c r="U3744" s="1"/>
      <c r="V3744" s="1"/>
      <c r="W3744" s="1"/>
      <c r="X3744" s="1"/>
      <c r="Y3744" s="1"/>
      <c r="Z3744" s="1"/>
      <c r="AA3744" s="1"/>
    </row>
    <row r="3745" spans="1:27" ht="45" customHeight="1" x14ac:dyDescent="0.25">
      <c r="A3745" s="25"/>
      <c r="B3745" s="25" t="s">
        <v>799</v>
      </c>
      <c r="C3745" s="1" t="s">
        <v>797</v>
      </c>
      <c r="D3745" s="32" t="s">
        <v>800</v>
      </c>
      <c r="E3745" s="33"/>
      <c r="F3745" s="33"/>
      <c r="G3745" s="1"/>
      <c r="H3745" s="26" t="s">
        <v>812</v>
      </c>
      <c r="I3745" s="34">
        <v>1</v>
      </c>
      <c r="J3745" s="35"/>
      <c r="K3745" s="27">
        <v>0</v>
      </c>
      <c r="L3745" s="1"/>
      <c r="M3745" s="1"/>
      <c r="N3745" s="1"/>
      <c r="O3745" s="1"/>
      <c r="P3745" s="1"/>
      <c r="Q3745" s="1"/>
      <c r="R3745" s="1"/>
      <c r="S3745" s="1"/>
      <c r="T3745" s="1"/>
      <c r="U3745" s="1"/>
      <c r="V3745" s="1"/>
      <c r="W3745" s="1"/>
      <c r="X3745" s="1"/>
      <c r="Y3745" s="1"/>
      <c r="Z3745" s="1"/>
      <c r="AA3745" s="1"/>
    </row>
    <row r="3746" spans="1:27" ht="45" customHeight="1" x14ac:dyDescent="0.25">
      <c r="A3746" s="25"/>
      <c r="B3746" s="25" t="s">
        <v>796</v>
      </c>
      <c r="C3746" s="1" t="s">
        <v>797</v>
      </c>
      <c r="D3746" s="32" t="s">
        <v>798</v>
      </c>
      <c r="E3746" s="33"/>
      <c r="F3746" s="33"/>
      <c r="G3746" s="1"/>
      <c r="H3746" s="26" t="s">
        <v>812</v>
      </c>
      <c r="I3746" s="34">
        <v>1</v>
      </c>
      <c r="J3746" s="35"/>
      <c r="K3746" s="27">
        <f>ROUND(K3748,2)</f>
        <v>0</v>
      </c>
      <c r="L3746" s="1"/>
      <c r="M3746" s="1"/>
      <c r="N3746" s="1"/>
      <c r="O3746" s="1"/>
      <c r="P3746" s="1"/>
      <c r="Q3746" s="1"/>
      <c r="R3746" s="1"/>
      <c r="S3746" s="1"/>
      <c r="T3746" s="1"/>
      <c r="U3746" s="1"/>
      <c r="V3746" s="1"/>
      <c r="W3746" s="1"/>
      <c r="X3746" s="1"/>
      <c r="Y3746" s="1"/>
      <c r="Z3746" s="1"/>
      <c r="AA3746" s="1"/>
    </row>
    <row r="3747" spans="1:27" x14ac:dyDescent="0.25">
      <c r="D3747" s="16" t="s">
        <v>834</v>
      </c>
      <c r="E3747" s="15"/>
      <c r="H3747" s="15"/>
      <c r="K3747" s="17">
        <f>SUM(J3746:J3746)</f>
        <v>0</v>
      </c>
    </row>
    <row r="3748" spans="1:27" x14ac:dyDescent="0.25">
      <c r="D3748" s="16" t="s">
        <v>837</v>
      </c>
      <c r="E3748" s="15"/>
      <c r="H3748" s="15"/>
      <c r="K3748" s="17">
        <f>SUM(K3747:K3747)</f>
        <v>0</v>
      </c>
    </row>
    <row r="3750" spans="1:27" x14ac:dyDescent="0.25">
      <c r="A3750" s="22" t="s">
        <v>845</v>
      </c>
      <c r="B3750" s="22"/>
    </row>
    <row r="3751" spans="1:27" ht="45" customHeight="1" x14ac:dyDescent="0.25">
      <c r="A3751" s="25" t="s">
        <v>1971</v>
      </c>
      <c r="B3751" s="25" t="s">
        <v>75</v>
      </c>
      <c r="C3751" s="1" t="s">
        <v>30</v>
      </c>
      <c r="D3751" s="32" t="s">
        <v>76</v>
      </c>
      <c r="E3751" s="33"/>
      <c r="F3751" s="33"/>
      <c r="G3751" s="1"/>
      <c r="H3751" s="26" t="s">
        <v>812</v>
      </c>
      <c r="I3751" s="34">
        <v>1</v>
      </c>
      <c r="J3751" s="35"/>
      <c r="K3751" s="27">
        <f>ROUND(K3758,2)</f>
        <v>0</v>
      </c>
      <c r="L3751" s="1"/>
      <c r="M3751" s="1"/>
      <c r="N3751" s="1"/>
      <c r="O3751" s="1"/>
      <c r="P3751" s="1"/>
      <c r="Q3751" s="1"/>
      <c r="R3751" s="1"/>
      <c r="S3751" s="1"/>
      <c r="T3751" s="1"/>
      <c r="U3751" s="1"/>
      <c r="V3751" s="1"/>
      <c r="W3751" s="1"/>
      <c r="X3751" s="1"/>
      <c r="Y3751" s="1"/>
      <c r="Z3751" s="1"/>
      <c r="AA3751" s="1"/>
    </row>
    <row r="3752" spans="1:27" x14ac:dyDescent="0.25">
      <c r="B3752" s="28" t="s">
        <v>845</v>
      </c>
    </row>
    <row r="3753" spans="1:27" x14ac:dyDescent="0.25">
      <c r="B3753" t="s">
        <v>873</v>
      </c>
      <c r="C3753" t="s">
        <v>30</v>
      </c>
      <c r="D3753" t="s">
        <v>874</v>
      </c>
      <c r="E3753" s="12">
        <v>2</v>
      </c>
      <c r="G3753" t="s">
        <v>818</v>
      </c>
      <c r="H3753" s="13">
        <v>0</v>
      </c>
      <c r="I3753" t="s">
        <v>819</v>
      </c>
      <c r="J3753" s="14">
        <f>ROUND(E3753* H3753,5)</f>
        <v>0</v>
      </c>
      <c r="K3753" s="15"/>
    </row>
    <row r="3754" spans="1:27" x14ac:dyDescent="0.25">
      <c r="B3754" t="s">
        <v>865</v>
      </c>
      <c r="C3754" t="s">
        <v>30</v>
      </c>
      <c r="D3754" t="s">
        <v>866</v>
      </c>
      <c r="E3754" s="12">
        <v>1</v>
      </c>
      <c r="G3754" t="s">
        <v>818</v>
      </c>
      <c r="H3754" s="13">
        <v>0</v>
      </c>
      <c r="I3754" t="s">
        <v>819</v>
      </c>
      <c r="J3754" s="14">
        <f>ROUND(E3754* H3754,5)</f>
        <v>0</v>
      </c>
      <c r="K3754" s="15"/>
    </row>
    <row r="3755" spans="1:27" x14ac:dyDescent="0.25">
      <c r="B3755" t="s">
        <v>846</v>
      </c>
      <c r="C3755" t="s">
        <v>30</v>
      </c>
      <c r="D3755" t="s">
        <v>847</v>
      </c>
      <c r="E3755" s="12">
        <v>1</v>
      </c>
      <c r="G3755" t="s">
        <v>818</v>
      </c>
      <c r="H3755" s="13">
        <v>0</v>
      </c>
      <c r="I3755" t="s">
        <v>819</v>
      </c>
      <c r="J3755" s="14">
        <f>ROUND(E3755* H3755,5)</f>
        <v>0</v>
      </c>
      <c r="K3755" s="15"/>
    </row>
    <row r="3756" spans="1:27" x14ac:dyDescent="0.25">
      <c r="D3756" s="16" t="s">
        <v>1972</v>
      </c>
      <c r="E3756" s="15"/>
      <c r="H3756" s="15"/>
      <c r="K3756" s="13">
        <f>SUM(J3753:J3755)</f>
        <v>0</v>
      </c>
    </row>
    <row r="3757" spans="1:27" x14ac:dyDescent="0.25">
      <c r="D3757" s="16" t="s">
        <v>834</v>
      </c>
      <c r="E3757" s="15"/>
      <c r="H3757" s="15"/>
      <c r="K3757" s="17">
        <f>SUM(J3752:J3756)</f>
        <v>0</v>
      </c>
    </row>
    <row r="3758" spans="1:27" x14ac:dyDescent="0.25">
      <c r="D3758" s="16" t="s">
        <v>837</v>
      </c>
      <c r="E3758" s="15"/>
      <c r="H3758" s="15"/>
      <c r="K3758" s="17">
        <f>SUM(K3757:K3757)</f>
        <v>0</v>
      </c>
    </row>
    <row r="3760" spans="1:27" ht="45" customHeight="1" x14ac:dyDescent="0.25">
      <c r="A3760" s="25" t="s">
        <v>1973</v>
      </c>
      <c r="B3760" s="25" t="s">
        <v>79</v>
      </c>
      <c r="C3760" s="1" t="s">
        <v>30</v>
      </c>
      <c r="D3760" s="32" t="s">
        <v>80</v>
      </c>
      <c r="E3760" s="33"/>
      <c r="F3760" s="33"/>
      <c r="G3760" s="1"/>
      <c r="H3760" s="26" t="s">
        <v>812</v>
      </c>
      <c r="I3760" s="34">
        <v>1</v>
      </c>
      <c r="J3760" s="35"/>
      <c r="K3760" s="27">
        <f>ROUND(K3769,2)</f>
        <v>0</v>
      </c>
      <c r="L3760" s="1"/>
      <c r="M3760" s="1"/>
      <c r="N3760" s="1"/>
      <c r="O3760" s="1"/>
      <c r="P3760" s="1"/>
      <c r="Q3760" s="1"/>
      <c r="R3760" s="1"/>
      <c r="S3760" s="1"/>
      <c r="T3760" s="1"/>
      <c r="U3760" s="1"/>
      <c r="V3760" s="1"/>
      <c r="W3760" s="1"/>
      <c r="X3760" s="1"/>
      <c r="Y3760" s="1"/>
      <c r="Z3760" s="1"/>
      <c r="AA3760" s="1"/>
    </row>
    <row r="3761" spans="1:27" x14ac:dyDescent="0.25">
      <c r="B3761" s="28" t="s">
        <v>845</v>
      </c>
    </row>
    <row r="3762" spans="1:27" x14ac:dyDescent="0.25">
      <c r="B3762" t="s">
        <v>865</v>
      </c>
      <c r="C3762" t="s">
        <v>30</v>
      </c>
      <c r="D3762" t="s">
        <v>866</v>
      </c>
      <c r="E3762" s="12">
        <v>2</v>
      </c>
      <c r="G3762" t="s">
        <v>818</v>
      </c>
      <c r="H3762" s="13">
        <v>0</v>
      </c>
      <c r="I3762" t="s">
        <v>819</v>
      </c>
      <c r="J3762" s="14">
        <f>ROUND(E3762* H3762,5)</f>
        <v>0</v>
      </c>
      <c r="K3762" s="15"/>
    </row>
    <row r="3763" spans="1:27" x14ac:dyDescent="0.25">
      <c r="B3763" t="s">
        <v>863</v>
      </c>
      <c r="C3763" t="s">
        <v>30</v>
      </c>
      <c r="D3763" t="s">
        <v>864</v>
      </c>
      <c r="E3763" s="12">
        <v>2</v>
      </c>
      <c r="G3763" t="s">
        <v>818</v>
      </c>
      <c r="H3763" s="13">
        <v>0</v>
      </c>
      <c r="I3763" t="s">
        <v>819</v>
      </c>
      <c r="J3763" s="14">
        <f>ROUND(E3763* H3763,5)</f>
        <v>0</v>
      </c>
      <c r="K3763" s="15"/>
    </row>
    <row r="3764" spans="1:27" x14ac:dyDescent="0.25">
      <c r="B3764" t="s">
        <v>889</v>
      </c>
      <c r="C3764" t="s">
        <v>30</v>
      </c>
      <c r="D3764" t="s">
        <v>890</v>
      </c>
      <c r="E3764" s="12">
        <v>1</v>
      </c>
      <c r="G3764" t="s">
        <v>818</v>
      </c>
      <c r="H3764" s="13">
        <v>0</v>
      </c>
      <c r="I3764" t="s">
        <v>819</v>
      </c>
      <c r="J3764" s="14">
        <f>ROUND(E3764* H3764,5)</f>
        <v>0</v>
      </c>
      <c r="K3764" s="15"/>
    </row>
    <row r="3765" spans="1:27" x14ac:dyDescent="0.25">
      <c r="B3765" t="s">
        <v>893</v>
      </c>
      <c r="C3765" t="s">
        <v>30</v>
      </c>
      <c r="D3765" t="s">
        <v>894</v>
      </c>
      <c r="E3765" s="12">
        <v>1</v>
      </c>
      <c r="G3765" t="s">
        <v>818</v>
      </c>
      <c r="H3765" s="13">
        <v>0</v>
      </c>
      <c r="I3765" t="s">
        <v>819</v>
      </c>
      <c r="J3765" s="14">
        <f>ROUND(E3765* H3765,5)</f>
        <v>0</v>
      </c>
      <c r="K3765" s="15"/>
    </row>
    <row r="3766" spans="1:27" x14ac:dyDescent="0.25">
      <c r="B3766" t="s">
        <v>885</v>
      </c>
      <c r="C3766" t="s">
        <v>30</v>
      </c>
      <c r="D3766" t="s">
        <v>886</v>
      </c>
      <c r="E3766" s="12">
        <v>1</v>
      </c>
      <c r="G3766" t="s">
        <v>818</v>
      </c>
      <c r="H3766" s="13">
        <v>0</v>
      </c>
      <c r="I3766" t="s">
        <v>819</v>
      </c>
      <c r="J3766" s="14">
        <f>ROUND(E3766* H3766,5)</f>
        <v>0</v>
      </c>
      <c r="K3766" s="15"/>
    </row>
    <row r="3767" spans="1:27" x14ac:dyDescent="0.25">
      <c r="D3767" s="16" t="s">
        <v>1972</v>
      </c>
      <c r="E3767" s="15"/>
      <c r="H3767" s="15"/>
      <c r="K3767" s="13">
        <f>SUM(J3762:J3766)</f>
        <v>0</v>
      </c>
    </row>
    <row r="3768" spans="1:27" x14ac:dyDescent="0.25">
      <c r="D3768" s="16" t="s">
        <v>834</v>
      </c>
      <c r="E3768" s="15"/>
      <c r="H3768" s="15"/>
      <c r="K3768" s="17">
        <f>SUM(J3761:J3767)</f>
        <v>0</v>
      </c>
    </row>
    <row r="3769" spans="1:27" x14ac:dyDescent="0.25">
      <c r="D3769" s="16" t="s">
        <v>837</v>
      </c>
      <c r="E3769" s="15"/>
      <c r="H3769" s="15"/>
      <c r="K3769" s="17">
        <f>SUM(K3768:K3768)</f>
        <v>0</v>
      </c>
    </row>
    <row r="3771" spans="1:27" ht="45" customHeight="1" x14ac:dyDescent="0.25">
      <c r="A3771" s="25" t="s">
        <v>1974</v>
      </c>
      <c r="B3771" s="25" t="s">
        <v>81</v>
      </c>
      <c r="C3771" s="1" t="s">
        <v>30</v>
      </c>
      <c r="D3771" s="32" t="s">
        <v>82</v>
      </c>
      <c r="E3771" s="33"/>
      <c r="F3771" s="33"/>
      <c r="G3771" s="1"/>
      <c r="H3771" s="26" t="s">
        <v>812</v>
      </c>
      <c r="I3771" s="34">
        <v>1</v>
      </c>
      <c r="J3771" s="35"/>
      <c r="K3771" s="27">
        <f>ROUND(K3779,2)</f>
        <v>0</v>
      </c>
      <c r="L3771" s="1"/>
      <c r="M3771" s="1"/>
      <c r="N3771" s="1"/>
      <c r="O3771" s="1"/>
      <c r="P3771" s="1"/>
      <c r="Q3771" s="1"/>
      <c r="R3771" s="1"/>
      <c r="S3771" s="1"/>
      <c r="T3771" s="1"/>
      <c r="U3771" s="1"/>
      <c r="V3771" s="1"/>
      <c r="W3771" s="1"/>
      <c r="X3771" s="1"/>
      <c r="Y3771" s="1"/>
      <c r="Z3771" s="1"/>
      <c r="AA3771" s="1"/>
    </row>
    <row r="3772" spans="1:27" x14ac:dyDescent="0.25">
      <c r="B3772" s="28" t="s">
        <v>845</v>
      </c>
    </row>
    <row r="3773" spans="1:27" x14ac:dyDescent="0.25">
      <c r="B3773" t="s">
        <v>885</v>
      </c>
      <c r="C3773" t="s">
        <v>30</v>
      </c>
      <c r="D3773" t="s">
        <v>886</v>
      </c>
      <c r="E3773" s="12">
        <v>2</v>
      </c>
      <c r="G3773" t="s">
        <v>818</v>
      </c>
      <c r="H3773" s="13">
        <v>0</v>
      </c>
      <c r="I3773" t="s">
        <v>819</v>
      </c>
      <c r="J3773" s="14">
        <f>ROUND(E3773* H3773,5)</f>
        <v>0</v>
      </c>
      <c r="K3773" s="15"/>
    </row>
    <row r="3774" spans="1:27" x14ac:dyDescent="0.25">
      <c r="B3774" t="s">
        <v>865</v>
      </c>
      <c r="C3774" t="s">
        <v>30</v>
      </c>
      <c r="D3774" t="s">
        <v>866</v>
      </c>
      <c r="E3774" s="12">
        <v>2</v>
      </c>
      <c r="G3774" t="s">
        <v>818</v>
      </c>
      <c r="H3774" s="13">
        <v>0</v>
      </c>
      <c r="I3774" t="s">
        <v>819</v>
      </c>
      <c r="J3774" s="14">
        <f>ROUND(E3774* H3774,5)</f>
        <v>0</v>
      </c>
      <c r="K3774" s="15"/>
    </row>
    <row r="3775" spans="1:27" x14ac:dyDescent="0.25">
      <c r="B3775" t="s">
        <v>889</v>
      </c>
      <c r="C3775" t="s">
        <v>30</v>
      </c>
      <c r="D3775" t="s">
        <v>890</v>
      </c>
      <c r="E3775" s="12">
        <v>1</v>
      </c>
      <c r="G3775" t="s">
        <v>818</v>
      </c>
      <c r="H3775" s="13">
        <v>0</v>
      </c>
      <c r="I3775" t="s">
        <v>819</v>
      </c>
      <c r="J3775" s="14">
        <f>ROUND(E3775* H3775,5)</f>
        <v>0</v>
      </c>
      <c r="K3775" s="15"/>
    </row>
    <row r="3776" spans="1:27" x14ac:dyDescent="0.25">
      <c r="B3776" t="s">
        <v>863</v>
      </c>
      <c r="C3776" t="s">
        <v>30</v>
      </c>
      <c r="D3776" t="s">
        <v>864</v>
      </c>
      <c r="E3776" s="12">
        <v>2</v>
      </c>
      <c r="G3776" t="s">
        <v>818</v>
      </c>
      <c r="H3776" s="13">
        <v>0</v>
      </c>
      <c r="I3776" t="s">
        <v>819</v>
      </c>
      <c r="J3776" s="14">
        <f>ROUND(E3776* H3776,5)</f>
        <v>0</v>
      </c>
      <c r="K3776" s="15"/>
    </row>
    <row r="3777" spans="1:27" x14ac:dyDescent="0.25">
      <c r="D3777" s="16" t="s">
        <v>1972</v>
      </c>
      <c r="E3777" s="15"/>
      <c r="H3777" s="15"/>
      <c r="K3777" s="13">
        <f>SUM(J3773:J3776)</f>
        <v>0</v>
      </c>
    </row>
    <row r="3778" spans="1:27" x14ac:dyDescent="0.25">
      <c r="D3778" s="16" t="s">
        <v>834</v>
      </c>
      <c r="E3778" s="15"/>
      <c r="H3778" s="15"/>
      <c r="K3778" s="17">
        <f>SUM(J3772:J3777)</f>
        <v>0</v>
      </c>
    </row>
    <row r="3779" spans="1:27" x14ac:dyDescent="0.25">
      <c r="D3779" s="16" t="s">
        <v>837</v>
      </c>
      <c r="E3779" s="15"/>
      <c r="H3779" s="15"/>
      <c r="K3779" s="17">
        <f>SUM(K3778:K3778)</f>
        <v>0</v>
      </c>
    </row>
    <row r="3781" spans="1:27" ht="45" customHeight="1" x14ac:dyDescent="0.25">
      <c r="A3781" s="25" t="s">
        <v>1975</v>
      </c>
      <c r="B3781" s="25" t="s">
        <v>73</v>
      </c>
      <c r="C3781" s="1" t="s">
        <v>30</v>
      </c>
      <c r="D3781" s="32" t="s">
        <v>74</v>
      </c>
      <c r="E3781" s="33"/>
      <c r="F3781" s="33"/>
      <c r="G3781" s="1"/>
      <c r="H3781" s="26" t="s">
        <v>812</v>
      </c>
      <c r="I3781" s="34">
        <v>1</v>
      </c>
      <c r="J3781" s="35"/>
      <c r="K3781" s="27">
        <f>ROUND(K3789,2)</f>
        <v>0</v>
      </c>
      <c r="L3781" s="1"/>
      <c r="M3781" s="1"/>
      <c r="N3781" s="1"/>
      <c r="O3781" s="1"/>
      <c r="P3781" s="1"/>
      <c r="Q3781" s="1"/>
      <c r="R3781" s="1"/>
      <c r="S3781" s="1"/>
      <c r="T3781" s="1"/>
      <c r="U3781" s="1"/>
      <c r="V3781" s="1"/>
      <c r="W3781" s="1"/>
      <c r="X3781" s="1"/>
      <c r="Y3781" s="1"/>
      <c r="Z3781" s="1"/>
      <c r="AA3781" s="1"/>
    </row>
    <row r="3782" spans="1:27" x14ac:dyDescent="0.25">
      <c r="B3782" s="28" t="s">
        <v>845</v>
      </c>
    </row>
    <row r="3783" spans="1:27" x14ac:dyDescent="0.25">
      <c r="B3783" t="s">
        <v>846</v>
      </c>
      <c r="C3783" t="s">
        <v>30</v>
      </c>
      <c r="D3783" t="s">
        <v>847</v>
      </c>
      <c r="E3783" s="12">
        <v>1</v>
      </c>
      <c r="G3783" t="s">
        <v>818</v>
      </c>
      <c r="H3783" s="13">
        <v>0</v>
      </c>
      <c r="I3783" t="s">
        <v>819</v>
      </c>
      <c r="J3783" s="14">
        <f>ROUND(E3783* H3783,5)</f>
        <v>0</v>
      </c>
      <c r="K3783" s="15"/>
    </row>
    <row r="3784" spans="1:27" x14ac:dyDescent="0.25">
      <c r="B3784" t="s">
        <v>885</v>
      </c>
      <c r="C3784" t="s">
        <v>30</v>
      </c>
      <c r="D3784" t="s">
        <v>886</v>
      </c>
      <c r="E3784" s="12">
        <v>1</v>
      </c>
      <c r="G3784" t="s">
        <v>818</v>
      </c>
      <c r="H3784" s="13">
        <v>0</v>
      </c>
      <c r="I3784" t="s">
        <v>819</v>
      </c>
      <c r="J3784" s="14">
        <f>ROUND(E3784* H3784,5)</f>
        <v>0</v>
      </c>
      <c r="K3784" s="15"/>
    </row>
    <row r="3785" spans="1:27" x14ac:dyDescent="0.25">
      <c r="B3785" t="s">
        <v>865</v>
      </c>
      <c r="C3785" t="s">
        <v>30</v>
      </c>
      <c r="D3785" t="s">
        <v>866</v>
      </c>
      <c r="E3785" s="12">
        <v>1</v>
      </c>
      <c r="G3785" t="s">
        <v>818</v>
      </c>
      <c r="H3785" s="13">
        <v>0</v>
      </c>
      <c r="I3785" t="s">
        <v>819</v>
      </c>
      <c r="J3785" s="14">
        <f>ROUND(E3785* H3785,5)</f>
        <v>0</v>
      </c>
      <c r="K3785" s="15"/>
    </row>
    <row r="3786" spans="1:27" x14ac:dyDescent="0.25">
      <c r="B3786" t="s">
        <v>893</v>
      </c>
      <c r="C3786" t="s">
        <v>30</v>
      </c>
      <c r="D3786" t="s">
        <v>894</v>
      </c>
      <c r="E3786" s="12">
        <v>1</v>
      </c>
      <c r="G3786" t="s">
        <v>818</v>
      </c>
      <c r="H3786" s="13">
        <v>0</v>
      </c>
      <c r="I3786" t="s">
        <v>819</v>
      </c>
      <c r="J3786" s="14">
        <f>ROUND(E3786* H3786,5)</f>
        <v>0</v>
      </c>
      <c r="K3786" s="15"/>
    </row>
    <row r="3787" spans="1:27" x14ac:dyDescent="0.25">
      <c r="D3787" s="16" t="s">
        <v>1972</v>
      </c>
      <c r="E3787" s="15"/>
      <c r="H3787" s="15"/>
      <c r="K3787" s="13">
        <f>SUM(J3783:J3786)</f>
        <v>0</v>
      </c>
    </row>
    <row r="3788" spans="1:27" x14ac:dyDescent="0.25">
      <c r="D3788" s="16" t="s">
        <v>834</v>
      </c>
      <c r="E3788" s="15"/>
      <c r="H3788" s="15"/>
      <c r="K3788" s="17">
        <f>SUM(J3782:J3787)</f>
        <v>0</v>
      </c>
    </row>
    <row r="3789" spans="1:27" x14ac:dyDescent="0.25">
      <c r="D3789" s="16" t="s">
        <v>837</v>
      </c>
      <c r="E3789" s="15"/>
      <c r="H3789" s="15"/>
      <c r="K3789" s="17">
        <f>SUM(K3788:K3788)</f>
        <v>0</v>
      </c>
    </row>
    <row r="3791" spans="1:27" ht="45" customHeight="1" x14ac:dyDescent="0.25">
      <c r="A3791" s="25" t="s">
        <v>1976</v>
      </c>
      <c r="B3791" s="25" t="s">
        <v>77</v>
      </c>
      <c r="C3791" s="1" t="s">
        <v>30</v>
      </c>
      <c r="D3791" s="32" t="s">
        <v>78</v>
      </c>
      <c r="E3791" s="33"/>
      <c r="F3791" s="33"/>
      <c r="G3791" s="1"/>
      <c r="H3791" s="26" t="s">
        <v>812</v>
      </c>
      <c r="I3791" s="34">
        <v>1</v>
      </c>
      <c r="J3791" s="35"/>
      <c r="K3791" s="27">
        <f>ROUND(K3799,2)</f>
        <v>0</v>
      </c>
      <c r="L3791" s="1"/>
      <c r="M3791" s="1"/>
      <c r="N3791" s="1"/>
      <c r="O3791" s="1"/>
      <c r="P3791" s="1"/>
      <c r="Q3791" s="1"/>
      <c r="R3791" s="1"/>
      <c r="S3791" s="1"/>
      <c r="T3791" s="1"/>
      <c r="U3791" s="1"/>
      <c r="V3791" s="1"/>
      <c r="W3791" s="1"/>
      <c r="X3791" s="1"/>
      <c r="Y3791" s="1"/>
      <c r="Z3791" s="1"/>
      <c r="AA3791" s="1"/>
    </row>
    <row r="3792" spans="1:27" x14ac:dyDescent="0.25">
      <c r="B3792" s="28" t="s">
        <v>845</v>
      </c>
    </row>
    <row r="3793" spans="1:27" x14ac:dyDescent="0.25">
      <c r="B3793" t="s">
        <v>889</v>
      </c>
      <c r="C3793" t="s">
        <v>30</v>
      </c>
      <c r="D3793" t="s">
        <v>890</v>
      </c>
      <c r="E3793" s="12">
        <v>1</v>
      </c>
      <c r="G3793" t="s">
        <v>818</v>
      </c>
      <c r="H3793" s="13">
        <v>0</v>
      </c>
      <c r="I3793" t="s">
        <v>819</v>
      </c>
      <c r="J3793" s="14">
        <f>ROUND(E3793* H3793,5)</f>
        <v>0</v>
      </c>
      <c r="K3793" s="15"/>
    </row>
    <row r="3794" spans="1:27" x14ac:dyDescent="0.25">
      <c r="B3794" t="s">
        <v>865</v>
      </c>
      <c r="C3794" t="s">
        <v>30</v>
      </c>
      <c r="D3794" t="s">
        <v>866</v>
      </c>
      <c r="E3794" s="12">
        <v>2</v>
      </c>
      <c r="G3794" t="s">
        <v>818</v>
      </c>
      <c r="H3794" s="13">
        <v>0</v>
      </c>
      <c r="I3794" t="s">
        <v>819</v>
      </c>
      <c r="J3794" s="14">
        <f>ROUND(E3794* H3794,5)</f>
        <v>0</v>
      </c>
      <c r="K3794" s="15"/>
    </row>
    <row r="3795" spans="1:27" x14ac:dyDescent="0.25">
      <c r="B3795" t="s">
        <v>893</v>
      </c>
      <c r="C3795" t="s">
        <v>30</v>
      </c>
      <c r="D3795" t="s">
        <v>894</v>
      </c>
      <c r="E3795" s="12">
        <v>2</v>
      </c>
      <c r="G3795" t="s">
        <v>818</v>
      </c>
      <c r="H3795" s="13">
        <v>0</v>
      </c>
      <c r="I3795" t="s">
        <v>819</v>
      </c>
      <c r="J3795" s="14">
        <f>ROUND(E3795* H3795,5)</f>
        <v>0</v>
      </c>
      <c r="K3795" s="15"/>
    </row>
    <row r="3796" spans="1:27" x14ac:dyDescent="0.25">
      <c r="B3796" t="s">
        <v>863</v>
      </c>
      <c r="C3796" t="s">
        <v>30</v>
      </c>
      <c r="D3796" t="s">
        <v>864</v>
      </c>
      <c r="E3796" s="12">
        <v>2</v>
      </c>
      <c r="G3796" t="s">
        <v>818</v>
      </c>
      <c r="H3796" s="13">
        <v>0</v>
      </c>
      <c r="I3796" t="s">
        <v>819</v>
      </c>
      <c r="J3796" s="14">
        <f>ROUND(E3796* H3796,5)</f>
        <v>0</v>
      </c>
      <c r="K3796" s="15"/>
    </row>
    <row r="3797" spans="1:27" x14ac:dyDescent="0.25">
      <c r="D3797" s="16" t="s">
        <v>1972</v>
      </c>
      <c r="E3797" s="15"/>
      <c r="H3797" s="15"/>
      <c r="K3797" s="13">
        <f>SUM(J3793:J3796)</f>
        <v>0</v>
      </c>
    </row>
    <row r="3798" spans="1:27" x14ac:dyDescent="0.25">
      <c r="D3798" s="16" t="s">
        <v>834</v>
      </c>
      <c r="E3798" s="15"/>
      <c r="H3798" s="15"/>
      <c r="K3798" s="17">
        <f>SUM(J3792:J3797)</f>
        <v>0</v>
      </c>
    </row>
    <row r="3799" spans="1:27" x14ac:dyDescent="0.25">
      <c r="D3799" s="16" t="s">
        <v>837</v>
      </c>
      <c r="E3799" s="15"/>
      <c r="H3799" s="15"/>
      <c r="K3799" s="17">
        <f>SUM(K3798:K3798)</f>
        <v>0</v>
      </c>
    </row>
    <row r="3801" spans="1:27" ht="45" customHeight="1" x14ac:dyDescent="0.25">
      <c r="A3801" s="25" t="s">
        <v>1977</v>
      </c>
      <c r="B3801" s="25" t="s">
        <v>71</v>
      </c>
      <c r="C3801" s="1" t="s">
        <v>30</v>
      </c>
      <c r="D3801" s="32" t="s">
        <v>72</v>
      </c>
      <c r="E3801" s="33"/>
      <c r="F3801" s="33"/>
      <c r="G3801" s="1"/>
      <c r="H3801" s="26" t="s">
        <v>812</v>
      </c>
      <c r="I3801" s="34">
        <v>1</v>
      </c>
      <c r="J3801" s="35"/>
      <c r="K3801" s="27">
        <f>ROUND(K3808,2)</f>
        <v>0</v>
      </c>
      <c r="L3801" s="1"/>
      <c r="M3801" s="1"/>
      <c r="N3801" s="1"/>
      <c r="O3801" s="1"/>
      <c r="P3801" s="1"/>
      <c r="Q3801" s="1"/>
      <c r="R3801" s="1"/>
      <c r="S3801" s="1"/>
      <c r="T3801" s="1"/>
      <c r="U3801" s="1"/>
      <c r="V3801" s="1"/>
      <c r="W3801" s="1"/>
      <c r="X3801" s="1"/>
      <c r="Y3801" s="1"/>
      <c r="Z3801" s="1"/>
      <c r="AA3801" s="1"/>
    </row>
    <row r="3802" spans="1:27" x14ac:dyDescent="0.25">
      <c r="B3802" s="28" t="s">
        <v>845</v>
      </c>
    </row>
    <row r="3803" spans="1:27" x14ac:dyDescent="0.25">
      <c r="B3803" t="s">
        <v>865</v>
      </c>
      <c r="C3803" t="s">
        <v>30</v>
      </c>
      <c r="D3803" t="s">
        <v>866</v>
      </c>
      <c r="E3803" s="12">
        <v>1</v>
      </c>
      <c r="G3803" t="s">
        <v>818</v>
      </c>
      <c r="H3803" s="13">
        <v>0</v>
      </c>
      <c r="I3803" t="s">
        <v>819</v>
      </c>
      <c r="J3803" s="14">
        <f>ROUND(E3803* H3803,5)</f>
        <v>0</v>
      </c>
      <c r="K3803" s="15"/>
    </row>
    <row r="3804" spans="1:27" x14ac:dyDescent="0.25">
      <c r="B3804" t="s">
        <v>893</v>
      </c>
      <c r="C3804" t="s">
        <v>30</v>
      </c>
      <c r="D3804" t="s">
        <v>894</v>
      </c>
      <c r="E3804" s="12">
        <v>2</v>
      </c>
      <c r="G3804" t="s">
        <v>818</v>
      </c>
      <c r="H3804" s="13">
        <v>0</v>
      </c>
      <c r="I3804" t="s">
        <v>819</v>
      </c>
      <c r="J3804" s="14">
        <f>ROUND(E3804* H3804,5)</f>
        <v>0</v>
      </c>
      <c r="K3804" s="15"/>
    </row>
    <row r="3805" spans="1:27" x14ac:dyDescent="0.25">
      <c r="B3805" t="s">
        <v>846</v>
      </c>
      <c r="C3805" t="s">
        <v>30</v>
      </c>
      <c r="D3805" t="s">
        <v>847</v>
      </c>
      <c r="E3805" s="12">
        <v>1</v>
      </c>
      <c r="G3805" t="s">
        <v>818</v>
      </c>
      <c r="H3805" s="13">
        <v>0</v>
      </c>
      <c r="I3805" t="s">
        <v>819</v>
      </c>
      <c r="J3805" s="14">
        <f>ROUND(E3805* H3805,5)</f>
        <v>0</v>
      </c>
      <c r="K3805" s="15"/>
    </row>
    <row r="3806" spans="1:27" x14ac:dyDescent="0.25">
      <c r="D3806" s="16" t="s">
        <v>1972</v>
      </c>
      <c r="E3806" s="15"/>
      <c r="H3806" s="15"/>
      <c r="K3806" s="13">
        <f>SUM(J3803:J3805)</f>
        <v>0</v>
      </c>
    </row>
    <row r="3807" spans="1:27" x14ac:dyDescent="0.25">
      <c r="D3807" s="16" t="s">
        <v>834</v>
      </c>
      <c r="E3807" s="15"/>
      <c r="H3807" s="15"/>
      <c r="K3807" s="17">
        <f>SUM(J3802:J3806)</f>
        <v>0</v>
      </c>
    </row>
    <row r="3808" spans="1:27" x14ac:dyDescent="0.25">
      <c r="D3808" s="16" t="s">
        <v>837</v>
      </c>
      <c r="E3808" s="15"/>
      <c r="H3808" s="15"/>
      <c r="K3808" s="17">
        <f>SUM(K3807:K3807)</f>
        <v>0</v>
      </c>
    </row>
    <row r="3810" spans="1:27" ht="45" customHeight="1" x14ac:dyDescent="0.25">
      <c r="A3810" s="25" t="s">
        <v>1978</v>
      </c>
      <c r="B3810" s="25" t="s">
        <v>85</v>
      </c>
      <c r="C3810" s="1" t="s">
        <v>30</v>
      </c>
      <c r="D3810" s="32" t="s">
        <v>86</v>
      </c>
      <c r="E3810" s="33"/>
      <c r="F3810" s="33"/>
      <c r="G3810" s="1"/>
      <c r="H3810" s="26" t="s">
        <v>812</v>
      </c>
      <c r="I3810" s="34">
        <v>1</v>
      </c>
      <c r="J3810" s="35"/>
      <c r="K3810" s="27">
        <f>ROUND(K3817,2)</f>
        <v>0</v>
      </c>
      <c r="L3810" s="1"/>
      <c r="M3810" s="1"/>
      <c r="N3810" s="1"/>
      <c r="O3810" s="1"/>
      <c r="P3810" s="1"/>
      <c r="Q3810" s="1"/>
      <c r="R3810" s="1"/>
      <c r="S3810" s="1"/>
      <c r="T3810" s="1"/>
      <c r="U3810" s="1"/>
      <c r="V3810" s="1"/>
      <c r="W3810" s="1"/>
      <c r="X3810" s="1"/>
      <c r="Y3810" s="1"/>
      <c r="Z3810" s="1"/>
      <c r="AA3810" s="1"/>
    </row>
    <row r="3811" spans="1:27" x14ac:dyDescent="0.25">
      <c r="B3811" s="28" t="s">
        <v>845</v>
      </c>
    </row>
    <row r="3812" spans="1:27" x14ac:dyDescent="0.25">
      <c r="B3812" t="s">
        <v>885</v>
      </c>
      <c r="C3812" t="s">
        <v>30</v>
      </c>
      <c r="D3812" t="s">
        <v>886</v>
      </c>
      <c r="E3812" s="12">
        <v>1</v>
      </c>
      <c r="G3812" t="s">
        <v>818</v>
      </c>
      <c r="H3812" s="13">
        <v>0</v>
      </c>
      <c r="I3812" t="s">
        <v>819</v>
      </c>
      <c r="J3812" s="14">
        <f>ROUND(E3812* H3812,5)</f>
        <v>0</v>
      </c>
      <c r="K3812" s="15"/>
    </row>
    <row r="3813" spans="1:27" x14ac:dyDescent="0.25">
      <c r="B3813" t="s">
        <v>863</v>
      </c>
      <c r="C3813" t="s">
        <v>30</v>
      </c>
      <c r="D3813" t="s">
        <v>864</v>
      </c>
      <c r="E3813" s="12">
        <v>1</v>
      </c>
      <c r="G3813" t="s">
        <v>818</v>
      </c>
      <c r="H3813" s="13">
        <v>0</v>
      </c>
      <c r="I3813" t="s">
        <v>819</v>
      </c>
      <c r="J3813" s="14">
        <f>ROUND(E3813* H3813,5)</f>
        <v>0</v>
      </c>
      <c r="K3813" s="15"/>
    </row>
    <row r="3814" spans="1:27" x14ac:dyDescent="0.25">
      <c r="B3814" t="s">
        <v>865</v>
      </c>
      <c r="C3814" t="s">
        <v>30</v>
      </c>
      <c r="D3814" t="s">
        <v>866</v>
      </c>
      <c r="E3814" s="12">
        <v>1</v>
      </c>
      <c r="G3814" t="s">
        <v>818</v>
      </c>
      <c r="H3814" s="13">
        <v>0</v>
      </c>
      <c r="I3814" t="s">
        <v>819</v>
      </c>
      <c r="J3814" s="14">
        <f>ROUND(E3814* H3814,5)</f>
        <v>0</v>
      </c>
      <c r="K3814" s="15"/>
    </row>
    <row r="3815" spans="1:27" x14ac:dyDescent="0.25">
      <c r="D3815" s="16" t="s">
        <v>1972</v>
      </c>
      <c r="E3815" s="15"/>
      <c r="H3815" s="15"/>
      <c r="K3815" s="13">
        <f>SUM(J3812:J3814)</f>
        <v>0</v>
      </c>
    </row>
    <row r="3816" spans="1:27" x14ac:dyDescent="0.25">
      <c r="D3816" s="16" t="s">
        <v>834</v>
      </c>
      <c r="E3816" s="15"/>
      <c r="H3816" s="15"/>
      <c r="K3816" s="17">
        <f>SUM(J3811:J3815)</f>
        <v>0</v>
      </c>
    </row>
    <row r="3817" spans="1:27" x14ac:dyDescent="0.25">
      <c r="D3817" s="16" t="s">
        <v>837</v>
      </c>
      <c r="E3817" s="15"/>
      <c r="H3817" s="15"/>
      <c r="K3817" s="17">
        <f>SUM(K3816:K3816)</f>
        <v>0</v>
      </c>
    </row>
    <row r="3819" spans="1:27" ht="45" customHeight="1" x14ac:dyDescent="0.25">
      <c r="A3819" s="25" t="s">
        <v>1979</v>
      </c>
      <c r="B3819" s="25" t="s">
        <v>83</v>
      </c>
      <c r="C3819" s="1" t="s">
        <v>30</v>
      </c>
      <c r="D3819" s="32" t="s">
        <v>84</v>
      </c>
      <c r="E3819" s="33"/>
      <c r="F3819" s="33"/>
      <c r="G3819" s="1"/>
      <c r="H3819" s="26" t="s">
        <v>812</v>
      </c>
      <c r="I3819" s="34">
        <v>1</v>
      </c>
      <c r="J3819" s="35"/>
      <c r="K3819" s="27">
        <f>ROUND(K3826,2)</f>
        <v>0</v>
      </c>
      <c r="L3819" s="1"/>
      <c r="M3819" s="1"/>
      <c r="N3819" s="1"/>
      <c r="O3819" s="1"/>
      <c r="P3819" s="1"/>
      <c r="Q3819" s="1"/>
      <c r="R3819" s="1"/>
      <c r="S3819" s="1"/>
      <c r="T3819" s="1"/>
      <c r="U3819" s="1"/>
      <c r="V3819" s="1"/>
      <c r="W3819" s="1"/>
      <c r="X3819" s="1"/>
      <c r="Y3819" s="1"/>
      <c r="Z3819" s="1"/>
      <c r="AA3819" s="1"/>
    </row>
    <row r="3820" spans="1:27" x14ac:dyDescent="0.25">
      <c r="B3820" s="28" t="s">
        <v>845</v>
      </c>
    </row>
    <row r="3821" spans="1:27" x14ac:dyDescent="0.25">
      <c r="B3821" t="s">
        <v>863</v>
      </c>
      <c r="C3821" t="s">
        <v>30</v>
      </c>
      <c r="D3821" t="s">
        <v>864</v>
      </c>
      <c r="E3821" s="12">
        <v>1</v>
      </c>
      <c r="G3821" t="s">
        <v>818</v>
      </c>
      <c r="H3821" s="13">
        <v>0</v>
      </c>
      <c r="I3821" t="s">
        <v>819</v>
      </c>
      <c r="J3821" s="14">
        <f>ROUND(E3821* H3821,5)</f>
        <v>0</v>
      </c>
      <c r="K3821" s="15"/>
    </row>
    <row r="3822" spans="1:27" x14ac:dyDescent="0.25">
      <c r="B3822" t="s">
        <v>893</v>
      </c>
      <c r="C3822" t="s">
        <v>30</v>
      </c>
      <c r="D3822" t="s">
        <v>894</v>
      </c>
      <c r="E3822" s="12">
        <v>1</v>
      </c>
      <c r="G3822" t="s">
        <v>818</v>
      </c>
      <c r="H3822" s="13">
        <v>0</v>
      </c>
      <c r="I3822" t="s">
        <v>819</v>
      </c>
      <c r="J3822" s="14">
        <f>ROUND(E3822* H3822,5)</f>
        <v>0</v>
      </c>
      <c r="K3822" s="15"/>
    </row>
    <row r="3823" spans="1:27" x14ac:dyDescent="0.25">
      <c r="B3823" t="s">
        <v>865</v>
      </c>
      <c r="C3823" t="s">
        <v>30</v>
      </c>
      <c r="D3823" t="s">
        <v>866</v>
      </c>
      <c r="E3823" s="12">
        <v>1</v>
      </c>
      <c r="G3823" t="s">
        <v>818</v>
      </c>
      <c r="H3823" s="13">
        <v>0</v>
      </c>
      <c r="I3823" t="s">
        <v>819</v>
      </c>
      <c r="J3823" s="14">
        <f>ROUND(E3823* H3823,5)</f>
        <v>0</v>
      </c>
      <c r="K3823" s="15"/>
    </row>
    <row r="3824" spans="1:27" x14ac:dyDescent="0.25">
      <c r="D3824" s="16" t="s">
        <v>1972</v>
      </c>
      <c r="E3824" s="15"/>
      <c r="H3824" s="15"/>
      <c r="K3824" s="13">
        <f>SUM(J3821:J3823)</f>
        <v>0</v>
      </c>
    </row>
    <row r="3825" spans="1:27" x14ac:dyDescent="0.25">
      <c r="D3825" s="16" t="s">
        <v>834</v>
      </c>
      <c r="E3825" s="15"/>
      <c r="H3825" s="15"/>
      <c r="K3825" s="17">
        <f>SUM(J3820:J3824)</f>
        <v>0</v>
      </c>
    </row>
    <row r="3826" spans="1:27" x14ac:dyDescent="0.25">
      <c r="D3826" s="16" t="s">
        <v>837</v>
      </c>
      <c r="E3826" s="15"/>
      <c r="H3826" s="15"/>
      <c r="K3826" s="17">
        <f>SUM(K3825:K3825)</f>
        <v>0</v>
      </c>
    </row>
    <row r="3828" spans="1:27" ht="45" customHeight="1" x14ac:dyDescent="0.25">
      <c r="A3828" s="25" t="s">
        <v>1980</v>
      </c>
      <c r="B3828" s="25" t="s">
        <v>364</v>
      </c>
      <c r="C3828" s="1" t="s">
        <v>17</v>
      </c>
      <c r="D3828" s="32" t="s">
        <v>365</v>
      </c>
      <c r="E3828" s="33"/>
      <c r="F3828" s="33"/>
      <c r="G3828" s="1"/>
      <c r="H3828" s="26" t="s">
        <v>812</v>
      </c>
      <c r="I3828" s="34">
        <v>1</v>
      </c>
      <c r="J3828" s="35"/>
      <c r="K3828" s="27">
        <f>ROUND(K3833,2)</f>
        <v>0</v>
      </c>
      <c r="L3828" s="1"/>
      <c r="M3828" s="1"/>
      <c r="N3828" s="1"/>
      <c r="O3828" s="1"/>
      <c r="P3828" s="1"/>
      <c r="Q3828" s="1"/>
      <c r="R3828" s="1"/>
      <c r="S3828" s="1"/>
      <c r="T3828" s="1"/>
      <c r="U3828" s="1"/>
      <c r="V3828" s="1"/>
      <c r="W3828" s="1"/>
      <c r="X3828" s="1"/>
      <c r="Y3828" s="1"/>
      <c r="Z3828" s="1"/>
      <c r="AA3828" s="1"/>
    </row>
    <row r="3829" spans="1:27" x14ac:dyDescent="0.25">
      <c r="B3829" s="28" t="s">
        <v>845</v>
      </c>
    </row>
    <row r="3830" spans="1:27" x14ac:dyDescent="0.25">
      <c r="B3830" t="s">
        <v>1071</v>
      </c>
      <c r="C3830" t="s">
        <v>65</v>
      </c>
      <c r="D3830" t="s">
        <v>1072</v>
      </c>
      <c r="E3830" s="12">
        <v>10</v>
      </c>
      <c r="G3830" t="s">
        <v>818</v>
      </c>
      <c r="H3830" s="13">
        <v>0</v>
      </c>
      <c r="I3830" t="s">
        <v>819</v>
      </c>
      <c r="J3830" s="14">
        <f>ROUND(E3830* H3830,5)</f>
        <v>0</v>
      </c>
      <c r="K3830" s="15"/>
    </row>
    <row r="3831" spans="1:27" x14ac:dyDescent="0.25">
      <c r="D3831" s="16" t="s">
        <v>1972</v>
      </c>
      <c r="E3831" s="15"/>
      <c r="H3831" s="15"/>
      <c r="K3831" s="13">
        <f>SUM(J3830:J3830)</f>
        <v>0</v>
      </c>
    </row>
    <row r="3832" spans="1:27" x14ac:dyDescent="0.25">
      <c r="D3832" s="16" t="s">
        <v>834</v>
      </c>
      <c r="E3832" s="15"/>
      <c r="H3832" s="15"/>
      <c r="K3832" s="17">
        <f>SUM(J3829:J3831)</f>
        <v>0</v>
      </c>
    </row>
    <row r="3833" spans="1:27" x14ac:dyDescent="0.25">
      <c r="D3833" s="16" t="s">
        <v>837</v>
      </c>
      <c r="E3833" s="15"/>
      <c r="H3833" s="15"/>
      <c r="K3833" s="17">
        <f>SUM(K3832:K3832)</f>
        <v>0</v>
      </c>
    </row>
    <row r="3835" spans="1:27" ht="45" customHeight="1" x14ac:dyDescent="0.25">
      <c r="A3835" s="25" t="s">
        <v>1981</v>
      </c>
      <c r="B3835" s="25" t="s">
        <v>366</v>
      </c>
      <c r="C3835" s="1" t="s">
        <v>17</v>
      </c>
      <c r="D3835" s="32" t="s">
        <v>367</v>
      </c>
      <c r="E3835" s="33"/>
      <c r="F3835" s="33"/>
      <c r="G3835" s="1"/>
      <c r="H3835" s="26" t="s">
        <v>812</v>
      </c>
      <c r="I3835" s="34">
        <v>1</v>
      </c>
      <c r="J3835" s="35"/>
      <c r="K3835" s="27">
        <f>ROUND(K3840,2)</f>
        <v>0</v>
      </c>
      <c r="L3835" s="1"/>
      <c r="M3835" s="1"/>
      <c r="N3835" s="1"/>
      <c r="O3835" s="1"/>
      <c r="P3835" s="1"/>
      <c r="Q3835" s="1"/>
      <c r="R3835" s="1"/>
      <c r="S3835" s="1"/>
      <c r="T3835" s="1"/>
      <c r="U3835" s="1"/>
      <c r="V3835" s="1"/>
      <c r="W3835" s="1"/>
      <c r="X3835" s="1"/>
      <c r="Y3835" s="1"/>
      <c r="Z3835" s="1"/>
      <c r="AA3835" s="1"/>
    </row>
    <row r="3836" spans="1:27" x14ac:dyDescent="0.25">
      <c r="B3836" s="28" t="s">
        <v>845</v>
      </c>
    </row>
    <row r="3837" spans="1:27" x14ac:dyDescent="0.25">
      <c r="B3837" t="s">
        <v>1075</v>
      </c>
      <c r="C3837" t="s">
        <v>65</v>
      </c>
      <c r="D3837" t="s">
        <v>1076</v>
      </c>
      <c r="E3837" s="12">
        <v>8</v>
      </c>
      <c r="G3837" t="s">
        <v>818</v>
      </c>
      <c r="H3837" s="13">
        <v>0</v>
      </c>
      <c r="I3837" t="s">
        <v>819</v>
      </c>
      <c r="J3837" s="14">
        <f>ROUND(E3837* H3837,5)</f>
        <v>0</v>
      </c>
      <c r="K3837" s="15"/>
    </row>
    <row r="3838" spans="1:27" x14ac:dyDescent="0.25">
      <c r="D3838" s="16" t="s">
        <v>1972</v>
      </c>
      <c r="E3838" s="15"/>
      <c r="H3838" s="15"/>
      <c r="K3838" s="13">
        <f>SUM(J3837:J3837)</f>
        <v>0</v>
      </c>
    </row>
    <row r="3839" spans="1:27" x14ac:dyDescent="0.25">
      <c r="D3839" s="16" t="s">
        <v>834</v>
      </c>
      <c r="E3839" s="15"/>
      <c r="H3839" s="15"/>
      <c r="K3839" s="17">
        <f>SUM(J3836:J3838)</f>
        <v>0</v>
      </c>
    </row>
    <row r="3840" spans="1:27" x14ac:dyDescent="0.25">
      <c r="D3840" s="16" t="s">
        <v>837</v>
      </c>
      <c r="E3840" s="15"/>
      <c r="H3840" s="15"/>
      <c r="K3840" s="17">
        <f>SUM(K3839:K3839)</f>
        <v>0</v>
      </c>
    </row>
    <row r="3842" spans="1:27" ht="45" customHeight="1" x14ac:dyDescent="0.25">
      <c r="A3842" s="25" t="s">
        <v>1982</v>
      </c>
      <c r="B3842" s="25" t="s">
        <v>310</v>
      </c>
      <c r="C3842" s="1" t="s">
        <v>17</v>
      </c>
      <c r="D3842" s="32" t="s">
        <v>301</v>
      </c>
      <c r="E3842" s="33"/>
      <c r="F3842" s="33"/>
      <c r="G3842" s="1"/>
      <c r="H3842" s="26" t="s">
        <v>812</v>
      </c>
      <c r="I3842" s="34">
        <v>1</v>
      </c>
      <c r="J3842" s="35"/>
      <c r="K3842" s="27">
        <f>ROUND(K3847,2)</f>
        <v>0</v>
      </c>
      <c r="L3842" s="1"/>
      <c r="M3842" s="1"/>
      <c r="N3842" s="1"/>
      <c r="O3842" s="1"/>
      <c r="P3842" s="1"/>
      <c r="Q3842" s="1"/>
      <c r="R3842" s="1"/>
      <c r="S3842" s="1"/>
      <c r="T3842" s="1"/>
      <c r="U3842" s="1"/>
      <c r="V3842" s="1"/>
      <c r="W3842" s="1"/>
      <c r="X3842" s="1"/>
      <c r="Y3842" s="1"/>
      <c r="Z3842" s="1"/>
      <c r="AA3842" s="1"/>
    </row>
    <row r="3843" spans="1:27" x14ac:dyDescent="0.25">
      <c r="B3843" s="28" t="s">
        <v>845</v>
      </c>
    </row>
    <row r="3844" spans="1:27" x14ac:dyDescent="0.25">
      <c r="B3844" t="s">
        <v>1063</v>
      </c>
      <c r="C3844" t="s">
        <v>65</v>
      </c>
      <c r="D3844" t="s">
        <v>1064</v>
      </c>
      <c r="E3844" s="12">
        <v>6</v>
      </c>
      <c r="G3844" t="s">
        <v>818</v>
      </c>
      <c r="H3844" s="13">
        <v>0</v>
      </c>
      <c r="I3844" t="s">
        <v>819</v>
      </c>
      <c r="J3844" s="14">
        <f>ROUND(E3844* H3844,5)</f>
        <v>0</v>
      </c>
      <c r="K3844" s="15"/>
    </row>
    <row r="3845" spans="1:27" x14ac:dyDescent="0.25">
      <c r="D3845" s="16" t="s">
        <v>1972</v>
      </c>
      <c r="E3845" s="15"/>
      <c r="H3845" s="15"/>
      <c r="K3845" s="13">
        <f>SUM(J3844:J3844)</f>
        <v>0</v>
      </c>
    </row>
    <row r="3846" spans="1:27" x14ac:dyDescent="0.25">
      <c r="D3846" s="16" t="s">
        <v>834</v>
      </c>
      <c r="E3846" s="15"/>
      <c r="H3846" s="15"/>
      <c r="K3846" s="17">
        <f>SUM(J3843:J3845)</f>
        <v>0</v>
      </c>
    </row>
    <row r="3847" spans="1:27" x14ac:dyDescent="0.25">
      <c r="D3847" s="16" t="s">
        <v>837</v>
      </c>
      <c r="E3847" s="15"/>
      <c r="H3847" s="15"/>
      <c r="K3847" s="17">
        <f>SUM(K3846:K3846)</f>
        <v>0</v>
      </c>
    </row>
    <row r="3849" spans="1:27" ht="45" customHeight="1" x14ac:dyDescent="0.25">
      <c r="A3849" s="25" t="s">
        <v>1983</v>
      </c>
      <c r="B3849" s="25" t="s">
        <v>247</v>
      </c>
      <c r="C3849" s="1" t="s">
        <v>65</v>
      </c>
      <c r="D3849" s="32" t="s">
        <v>248</v>
      </c>
      <c r="E3849" s="33"/>
      <c r="F3849" s="33"/>
      <c r="G3849" s="1"/>
      <c r="H3849" s="26" t="s">
        <v>812</v>
      </c>
      <c r="I3849" s="34">
        <v>1</v>
      </c>
      <c r="J3849" s="35"/>
      <c r="K3849" s="27">
        <f>ROUND(K3855,2)</f>
        <v>0</v>
      </c>
      <c r="L3849" s="1"/>
      <c r="M3849" s="1"/>
      <c r="N3849" s="1"/>
      <c r="O3849" s="1"/>
      <c r="P3849" s="1"/>
      <c r="Q3849" s="1"/>
      <c r="R3849" s="1"/>
      <c r="S3849" s="1"/>
      <c r="T3849" s="1"/>
      <c r="U3849" s="1"/>
      <c r="V3849" s="1"/>
      <c r="W3849" s="1"/>
      <c r="X3849" s="1"/>
      <c r="Y3849" s="1"/>
      <c r="Z3849" s="1"/>
      <c r="AA3849" s="1"/>
    </row>
    <row r="3850" spans="1:27" x14ac:dyDescent="0.25">
      <c r="B3850" s="28" t="s">
        <v>845</v>
      </c>
    </row>
    <row r="3851" spans="1:27" x14ac:dyDescent="0.25">
      <c r="B3851" t="s">
        <v>1026</v>
      </c>
      <c r="C3851" t="s">
        <v>65</v>
      </c>
      <c r="D3851" t="s">
        <v>1027</v>
      </c>
      <c r="E3851" s="12">
        <v>1</v>
      </c>
      <c r="G3851" t="s">
        <v>818</v>
      </c>
      <c r="H3851" s="13">
        <v>0</v>
      </c>
      <c r="I3851" t="s">
        <v>819</v>
      </c>
      <c r="J3851" s="14">
        <f>ROUND(E3851* H3851,5)</f>
        <v>0</v>
      </c>
      <c r="K3851" s="15"/>
    </row>
    <row r="3852" spans="1:27" x14ac:dyDescent="0.25">
      <c r="B3852" t="s">
        <v>209</v>
      </c>
      <c r="C3852" t="s">
        <v>65</v>
      </c>
      <c r="D3852" t="s">
        <v>210</v>
      </c>
      <c r="E3852" s="12">
        <v>1</v>
      </c>
      <c r="G3852" t="s">
        <v>818</v>
      </c>
      <c r="H3852" s="13">
        <v>0</v>
      </c>
      <c r="I3852" t="s">
        <v>819</v>
      </c>
      <c r="J3852" s="14">
        <f>ROUND(E3852* H3852,5)</f>
        <v>0</v>
      </c>
      <c r="K3852" s="15"/>
    </row>
    <row r="3853" spans="1:27" x14ac:dyDescent="0.25">
      <c r="D3853" s="16" t="s">
        <v>1972</v>
      </c>
      <c r="E3853" s="15"/>
      <c r="H3853" s="15"/>
      <c r="K3853" s="13">
        <f>SUM(J3851:J3852)</f>
        <v>0</v>
      </c>
    </row>
    <row r="3854" spans="1:27" x14ac:dyDescent="0.25">
      <c r="D3854" s="16" t="s">
        <v>834</v>
      </c>
      <c r="E3854" s="15"/>
      <c r="H3854" s="15"/>
      <c r="K3854" s="17">
        <f>SUM(J3850:J3853)</f>
        <v>0</v>
      </c>
    </row>
    <row r="3855" spans="1:27" x14ac:dyDescent="0.25">
      <c r="D3855" s="16" t="s">
        <v>837</v>
      </c>
      <c r="E3855" s="15"/>
      <c r="H3855" s="15"/>
      <c r="K3855" s="17">
        <f>SUM(K3854:K3854)</f>
        <v>0</v>
      </c>
    </row>
    <row r="3857" spans="1:27" ht="45" customHeight="1" x14ac:dyDescent="0.25">
      <c r="A3857" s="25" t="s">
        <v>1984</v>
      </c>
      <c r="B3857" s="25" t="s">
        <v>245</v>
      </c>
      <c r="C3857" s="1" t="s">
        <v>65</v>
      </c>
      <c r="D3857" s="32" t="s">
        <v>246</v>
      </c>
      <c r="E3857" s="33"/>
      <c r="F3857" s="33"/>
      <c r="G3857" s="1"/>
      <c r="H3857" s="26" t="s">
        <v>812</v>
      </c>
      <c r="I3857" s="34">
        <v>1</v>
      </c>
      <c r="J3857" s="35"/>
      <c r="K3857" s="27">
        <f>ROUND(K3863,2)</f>
        <v>0</v>
      </c>
      <c r="L3857" s="1"/>
      <c r="M3857" s="1"/>
      <c r="N3857" s="1"/>
      <c r="O3857" s="1"/>
      <c r="P3857" s="1"/>
      <c r="Q3857" s="1"/>
      <c r="R3857" s="1"/>
      <c r="S3857" s="1"/>
      <c r="T3857" s="1"/>
      <c r="U3857" s="1"/>
      <c r="V3857" s="1"/>
      <c r="W3857" s="1"/>
      <c r="X3857" s="1"/>
      <c r="Y3857" s="1"/>
      <c r="Z3857" s="1"/>
      <c r="AA3857" s="1"/>
    </row>
    <row r="3858" spans="1:27" x14ac:dyDescent="0.25">
      <c r="B3858" s="28" t="s">
        <v>845</v>
      </c>
    </row>
    <row r="3859" spans="1:27" x14ac:dyDescent="0.25">
      <c r="B3859" t="s">
        <v>1036</v>
      </c>
      <c r="C3859" t="s">
        <v>65</v>
      </c>
      <c r="D3859" t="s">
        <v>1037</v>
      </c>
      <c r="E3859" s="12">
        <v>1</v>
      </c>
      <c r="G3859" t="s">
        <v>818</v>
      </c>
      <c r="H3859" s="13">
        <v>0</v>
      </c>
      <c r="I3859" t="s">
        <v>819</v>
      </c>
      <c r="J3859" s="14">
        <f>ROUND(E3859* H3859,5)</f>
        <v>0</v>
      </c>
      <c r="K3859" s="15"/>
    </row>
    <row r="3860" spans="1:27" x14ac:dyDescent="0.25">
      <c r="B3860" t="s">
        <v>209</v>
      </c>
      <c r="C3860" t="s">
        <v>65</v>
      </c>
      <c r="D3860" t="s">
        <v>210</v>
      </c>
      <c r="E3860" s="12">
        <v>1</v>
      </c>
      <c r="G3860" t="s">
        <v>818</v>
      </c>
      <c r="H3860" s="13">
        <v>0</v>
      </c>
      <c r="I3860" t="s">
        <v>819</v>
      </c>
      <c r="J3860" s="14">
        <f>ROUND(E3860* H3860,5)</f>
        <v>0</v>
      </c>
      <c r="K3860" s="15"/>
    </row>
    <row r="3861" spans="1:27" x14ac:dyDescent="0.25">
      <c r="D3861" s="16" t="s">
        <v>1972</v>
      </c>
      <c r="E3861" s="15"/>
      <c r="H3861" s="15"/>
      <c r="K3861" s="13">
        <f>SUM(J3859:J3860)</f>
        <v>0</v>
      </c>
    </row>
    <row r="3862" spans="1:27" x14ac:dyDescent="0.25">
      <c r="D3862" s="16" t="s">
        <v>834</v>
      </c>
      <c r="E3862" s="15"/>
      <c r="H3862" s="15"/>
      <c r="K3862" s="17">
        <f>SUM(J3858:J3861)</f>
        <v>0</v>
      </c>
    </row>
    <row r="3863" spans="1:27" x14ac:dyDescent="0.25">
      <c r="D3863" s="16" t="s">
        <v>837</v>
      </c>
      <c r="E3863" s="15"/>
      <c r="H3863" s="15"/>
      <c r="K3863" s="17">
        <f>SUM(K3862:K3862)</f>
        <v>0</v>
      </c>
    </row>
    <row r="3865" spans="1:27" ht="45" customHeight="1" x14ac:dyDescent="0.25">
      <c r="A3865" s="25" t="s">
        <v>1985</v>
      </c>
      <c r="B3865" s="25" t="s">
        <v>187</v>
      </c>
      <c r="C3865" s="1" t="s">
        <v>65</v>
      </c>
      <c r="D3865" s="32" t="s">
        <v>188</v>
      </c>
      <c r="E3865" s="33"/>
      <c r="F3865" s="33"/>
      <c r="G3865" s="1"/>
      <c r="H3865" s="26" t="s">
        <v>812</v>
      </c>
      <c r="I3865" s="34">
        <v>1</v>
      </c>
      <c r="J3865" s="35"/>
      <c r="K3865" s="27">
        <f>ROUND(K3871,2)</f>
        <v>0</v>
      </c>
      <c r="L3865" s="1"/>
      <c r="M3865" s="1"/>
      <c r="N3865" s="1"/>
      <c r="O3865" s="1"/>
      <c r="P3865" s="1"/>
      <c r="Q3865" s="1"/>
      <c r="R3865" s="1"/>
      <c r="S3865" s="1"/>
      <c r="T3865" s="1"/>
      <c r="U3865" s="1"/>
      <c r="V3865" s="1"/>
      <c r="W3865" s="1"/>
      <c r="X3865" s="1"/>
      <c r="Y3865" s="1"/>
      <c r="Z3865" s="1"/>
      <c r="AA3865" s="1"/>
    </row>
    <row r="3866" spans="1:27" x14ac:dyDescent="0.25">
      <c r="B3866" s="28" t="s">
        <v>845</v>
      </c>
    </row>
    <row r="3867" spans="1:27" x14ac:dyDescent="0.25">
      <c r="B3867" t="s">
        <v>209</v>
      </c>
      <c r="C3867" t="s">
        <v>65</v>
      </c>
      <c r="D3867" t="s">
        <v>210</v>
      </c>
      <c r="E3867" s="12">
        <v>1</v>
      </c>
      <c r="G3867" t="s">
        <v>818</v>
      </c>
      <c r="H3867" s="13">
        <v>0</v>
      </c>
      <c r="I3867" t="s">
        <v>819</v>
      </c>
      <c r="J3867" s="14">
        <f>ROUND(E3867* H3867,5)</f>
        <v>0</v>
      </c>
      <c r="K3867" s="15"/>
    </row>
    <row r="3868" spans="1:27" x14ac:dyDescent="0.25">
      <c r="B3868" t="s">
        <v>1046</v>
      </c>
      <c r="C3868" t="s">
        <v>65</v>
      </c>
      <c r="D3868" t="s">
        <v>1037</v>
      </c>
      <c r="E3868" s="12">
        <v>1</v>
      </c>
      <c r="G3868" t="s">
        <v>818</v>
      </c>
      <c r="H3868" s="13">
        <v>0</v>
      </c>
      <c r="I3868" t="s">
        <v>819</v>
      </c>
      <c r="J3868" s="14">
        <f>ROUND(E3868* H3868,5)</f>
        <v>0</v>
      </c>
      <c r="K3868" s="15"/>
    </row>
    <row r="3869" spans="1:27" x14ac:dyDescent="0.25">
      <c r="D3869" s="16" t="s">
        <v>1972</v>
      </c>
      <c r="E3869" s="15"/>
      <c r="H3869" s="15"/>
      <c r="K3869" s="13">
        <f>SUM(J3867:J3868)</f>
        <v>0</v>
      </c>
    </row>
    <row r="3870" spans="1:27" x14ac:dyDescent="0.25">
      <c r="D3870" s="16" t="s">
        <v>834</v>
      </c>
      <c r="E3870" s="15"/>
      <c r="H3870" s="15"/>
      <c r="K3870" s="17">
        <f>SUM(J3866:J3869)</f>
        <v>0</v>
      </c>
    </row>
    <row r="3871" spans="1:27" x14ac:dyDescent="0.25">
      <c r="D3871" s="16" t="s">
        <v>837</v>
      </c>
      <c r="E3871" s="15"/>
      <c r="H3871" s="15"/>
      <c r="K3871" s="17">
        <f>SUM(K3870:K3870)</f>
        <v>0</v>
      </c>
    </row>
    <row r="3873" spans="1:27" ht="45" customHeight="1" x14ac:dyDescent="0.25">
      <c r="A3873" s="25" t="s">
        <v>1986</v>
      </c>
      <c r="B3873" s="25" t="s">
        <v>273</v>
      </c>
      <c r="C3873" s="1" t="s">
        <v>65</v>
      </c>
      <c r="D3873" s="32" t="s">
        <v>274</v>
      </c>
      <c r="E3873" s="33"/>
      <c r="F3873" s="33"/>
      <c r="G3873" s="1"/>
      <c r="H3873" s="26" t="s">
        <v>812</v>
      </c>
      <c r="I3873" s="34">
        <v>1</v>
      </c>
      <c r="J3873" s="35"/>
      <c r="K3873" s="27">
        <f>ROUND(K3879,2)</f>
        <v>0</v>
      </c>
      <c r="L3873" s="1"/>
      <c r="M3873" s="1"/>
      <c r="N3873" s="1"/>
      <c r="O3873" s="1"/>
      <c r="P3873" s="1"/>
      <c r="Q3873" s="1"/>
      <c r="R3873" s="1"/>
      <c r="S3873" s="1"/>
      <c r="T3873" s="1"/>
      <c r="U3873" s="1"/>
      <c r="V3873" s="1"/>
      <c r="W3873" s="1"/>
      <c r="X3873" s="1"/>
      <c r="Y3873" s="1"/>
      <c r="Z3873" s="1"/>
      <c r="AA3873" s="1"/>
    </row>
    <row r="3874" spans="1:27" x14ac:dyDescent="0.25">
      <c r="B3874" s="28" t="s">
        <v>845</v>
      </c>
    </row>
    <row r="3875" spans="1:27" x14ac:dyDescent="0.25">
      <c r="B3875" t="s">
        <v>209</v>
      </c>
      <c r="C3875" t="s">
        <v>65</v>
      </c>
      <c r="D3875" t="s">
        <v>210</v>
      </c>
      <c r="E3875" s="12">
        <v>0.75</v>
      </c>
      <c r="G3875" t="s">
        <v>818</v>
      </c>
      <c r="H3875" s="13">
        <v>0</v>
      </c>
      <c r="I3875" t="s">
        <v>819</v>
      </c>
      <c r="J3875" s="14">
        <f>ROUND(E3875* H3875,5)</f>
        <v>0</v>
      </c>
      <c r="K3875" s="15"/>
    </row>
    <row r="3876" spans="1:27" x14ac:dyDescent="0.25">
      <c r="B3876" t="s">
        <v>1048</v>
      </c>
      <c r="C3876" t="s">
        <v>65</v>
      </c>
      <c r="D3876" t="s">
        <v>1037</v>
      </c>
      <c r="E3876" s="12">
        <v>1</v>
      </c>
      <c r="G3876" t="s">
        <v>818</v>
      </c>
      <c r="H3876" s="13">
        <v>0</v>
      </c>
      <c r="I3876" t="s">
        <v>819</v>
      </c>
      <c r="J3876" s="14">
        <f>ROUND(E3876* H3876,5)</f>
        <v>0</v>
      </c>
      <c r="K3876" s="15"/>
    </row>
    <row r="3877" spans="1:27" x14ac:dyDescent="0.25">
      <c r="D3877" s="16" t="s">
        <v>1972</v>
      </c>
      <c r="E3877" s="15"/>
      <c r="H3877" s="15"/>
      <c r="K3877" s="13">
        <f>SUM(J3875:J3876)</f>
        <v>0</v>
      </c>
    </row>
    <row r="3878" spans="1:27" x14ac:dyDescent="0.25">
      <c r="D3878" s="16" t="s">
        <v>834</v>
      </c>
      <c r="E3878" s="15"/>
      <c r="H3878" s="15"/>
      <c r="K3878" s="17">
        <f>SUM(J3874:J3877)</f>
        <v>0</v>
      </c>
    </row>
    <row r="3879" spans="1:27" x14ac:dyDescent="0.25">
      <c r="D3879" s="16" t="s">
        <v>837</v>
      </c>
      <c r="E3879" s="15"/>
      <c r="H3879" s="15"/>
      <c r="K3879" s="17">
        <f>SUM(K3878:K3878)</f>
        <v>0</v>
      </c>
    </row>
    <row r="3881" spans="1:27" ht="45" customHeight="1" x14ac:dyDescent="0.25">
      <c r="A3881" s="25" t="s">
        <v>1987</v>
      </c>
      <c r="B3881" s="25" t="s">
        <v>342</v>
      </c>
      <c r="C3881" s="1" t="s">
        <v>17</v>
      </c>
      <c r="D3881" s="32" t="s">
        <v>343</v>
      </c>
      <c r="E3881" s="33"/>
      <c r="F3881" s="33"/>
      <c r="G3881" s="1"/>
      <c r="H3881" s="26" t="s">
        <v>812</v>
      </c>
      <c r="I3881" s="34">
        <v>1</v>
      </c>
      <c r="J3881" s="35"/>
      <c r="K3881" s="27">
        <f>ROUND(K3886,2)</f>
        <v>0</v>
      </c>
      <c r="L3881" s="1"/>
      <c r="M3881" s="1"/>
      <c r="N3881" s="1"/>
      <c r="O3881" s="1"/>
      <c r="P3881" s="1"/>
      <c r="Q3881" s="1"/>
      <c r="R3881" s="1"/>
      <c r="S3881" s="1"/>
      <c r="T3881" s="1"/>
      <c r="U3881" s="1"/>
      <c r="V3881" s="1"/>
      <c r="W3881" s="1"/>
      <c r="X3881" s="1"/>
      <c r="Y3881" s="1"/>
      <c r="Z3881" s="1"/>
      <c r="AA3881" s="1"/>
    </row>
    <row r="3882" spans="1:27" x14ac:dyDescent="0.25">
      <c r="B3882" s="28" t="s">
        <v>845</v>
      </c>
    </row>
    <row r="3883" spans="1:27" x14ac:dyDescent="0.25">
      <c r="B3883" t="s">
        <v>1067</v>
      </c>
      <c r="C3883" t="s">
        <v>65</v>
      </c>
      <c r="D3883" t="s">
        <v>1068</v>
      </c>
      <c r="E3883" s="12">
        <v>20</v>
      </c>
      <c r="G3883" t="s">
        <v>818</v>
      </c>
      <c r="H3883" s="13">
        <v>0</v>
      </c>
      <c r="I3883" t="s">
        <v>819</v>
      </c>
      <c r="J3883" s="14">
        <f>ROUND(E3883* H3883,5)</f>
        <v>0</v>
      </c>
      <c r="K3883" s="15"/>
    </row>
    <row r="3884" spans="1:27" x14ac:dyDescent="0.25">
      <c r="D3884" s="16" t="s">
        <v>1972</v>
      </c>
      <c r="E3884" s="15"/>
      <c r="H3884" s="15"/>
      <c r="K3884" s="13">
        <f>SUM(J3883:J3883)</f>
        <v>0</v>
      </c>
    </row>
    <row r="3885" spans="1:27" x14ac:dyDescent="0.25">
      <c r="D3885" s="16" t="s">
        <v>834</v>
      </c>
      <c r="E3885" s="15"/>
      <c r="H3885" s="15"/>
      <c r="K3885" s="17">
        <f>SUM(J3882:J3884)</f>
        <v>0</v>
      </c>
    </row>
    <row r="3886" spans="1:27" x14ac:dyDescent="0.25">
      <c r="D3886" s="16" t="s">
        <v>837</v>
      </c>
      <c r="E3886" s="15"/>
      <c r="H3886" s="15"/>
      <c r="K3886" s="17">
        <f>SUM(K3885:K3885)</f>
        <v>0</v>
      </c>
    </row>
    <row r="3888" spans="1:27" ht="45" customHeight="1" x14ac:dyDescent="0.25">
      <c r="A3888" s="25" t="s">
        <v>1988</v>
      </c>
      <c r="B3888" s="25" t="s">
        <v>344</v>
      </c>
      <c r="C3888" s="1" t="s">
        <v>17</v>
      </c>
      <c r="D3888" s="32" t="s">
        <v>345</v>
      </c>
      <c r="E3888" s="33"/>
      <c r="F3888" s="33"/>
      <c r="G3888" s="1"/>
      <c r="H3888" s="26" t="s">
        <v>812</v>
      </c>
      <c r="I3888" s="34">
        <v>1</v>
      </c>
      <c r="J3888" s="35"/>
      <c r="K3888" s="27">
        <f>ROUND(K3893,2)</f>
        <v>0</v>
      </c>
      <c r="L3888" s="1"/>
      <c r="M3888" s="1"/>
      <c r="N3888" s="1"/>
      <c r="O3888" s="1"/>
      <c r="P3888" s="1"/>
      <c r="Q3888" s="1"/>
      <c r="R3888" s="1"/>
      <c r="S3888" s="1"/>
      <c r="T3888" s="1"/>
      <c r="U3888" s="1"/>
      <c r="V3888" s="1"/>
      <c r="W3888" s="1"/>
      <c r="X3888" s="1"/>
      <c r="Y3888" s="1"/>
      <c r="Z3888" s="1"/>
      <c r="AA3888" s="1"/>
    </row>
    <row r="3889" spans="1:27" x14ac:dyDescent="0.25">
      <c r="B3889" s="28" t="s">
        <v>845</v>
      </c>
    </row>
    <row r="3890" spans="1:27" x14ac:dyDescent="0.25">
      <c r="B3890" t="s">
        <v>1067</v>
      </c>
      <c r="C3890" t="s">
        <v>65</v>
      </c>
      <c r="D3890" t="s">
        <v>1068</v>
      </c>
      <c r="E3890" s="12">
        <v>30</v>
      </c>
      <c r="G3890" t="s">
        <v>818</v>
      </c>
      <c r="H3890" s="13">
        <v>0</v>
      </c>
      <c r="I3890" t="s">
        <v>819</v>
      </c>
      <c r="J3890" s="14">
        <f>ROUND(E3890* H3890,5)</f>
        <v>0</v>
      </c>
      <c r="K3890" s="15"/>
    </row>
    <row r="3891" spans="1:27" x14ac:dyDescent="0.25">
      <c r="D3891" s="16" t="s">
        <v>1972</v>
      </c>
      <c r="E3891" s="15"/>
      <c r="H3891" s="15"/>
      <c r="K3891" s="13">
        <f>SUM(J3890:J3890)</f>
        <v>0</v>
      </c>
    </row>
    <row r="3892" spans="1:27" x14ac:dyDescent="0.25">
      <c r="D3892" s="16" t="s">
        <v>834</v>
      </c>
      <c r="E3892" s="15"/>
      <c r="H3892" s="15"/>
      <c r="K3892" s="17">
        <f>SUM(J3889:J3891)</f>
        <v>0</v>
      </c>
    </row>
    <row r="3893" spans="1:27" x14ac:dyDescent="0.25">
      <c r="D3893" s="16" t="s">
        <v>837</v>
      </c>
      <c r="E3893" s="15"/>
      <c r="H3893" s="15"/>
      <c r="K3893" s="17">
        <f>SUM(K3892:K3892)</f>
        <v>0</v>
      </c>
    </row>
    <row r="3895" spans="1:27" ht="45" customHeight="1" x14ac:dyDescent="0.25">
      <c r="A3895" s="25" t="s">
        <v>1989</v>
      </c>
      <c r="B3895" s="25" t="s">
        <v>368</v>
      </c>
      <c r="C3895" s="1" t="s">
        <v>17</v>
      </c>
      <c r="D3895" s="32" t="s">
        <v>369</v>
      </c>
      <c r="E3895" s="33"/>
      <c r="F3895" s="33"/>
      <c r="G3895" s="1"/>
      <c r="H3895" s="26" t="s">
        <v>812</v>
      </c>
      <c r="I3895" s="34">
        <v>1</v>
      </c>
      <c r="J3895" s="35"/>
      <c r="K3895" s="27">
        <f>ROUND(K3900,2)</f>
        <v>0</v>
      </c>
      <c r="L3895" s="1"/>
      <c r="M3895" s="1"/>
      <c r="N3895" s="1"/>
      <c r="O3895" s="1"/>
      <c r="P3895" s="1"/>
      <c r="Q3895" s="1"/>
      <c r="R3895" s="1"/>
      <c r="S3895" s="1"/>
      <c r="T3895" s="1"/>
      <c r="U3895" s="1"/>
      <c r="V3895" s="1"/>
      <c r="W3895" s="1"/>
      <c r="X3895" s="1"/>
      <c r="Y3895" s="1"/>
      <c r="Z3895" s="1"/>
      <c r="AA3895" s="1"/>
    </row>
    <row r="3896" spans="1:27" x14ac:dyDescent="0.25">
      <c r="B3896" s="28" t="s">
        <v>845</v>
      </c>
    </row>
    <row r="3897" spans="1:27" x14ac:dyDescent="0.25">
      <c r="B3897" t="s">
        <v>1059</v>
      </c>
      <c r="C3897" t="s">
        <v>65</v>
      </c>
      <c r="D3897" t="s">
        <v>1060</v>
      </c>
      <c r="E3897" s="12">
        <v>112</v>
      </c>
      <c r="G3897" t="s">
        <v>818</v>
      </c>
      <c r="H3897" s="13">
        <v>0</v>
      </c>
      <c r="I3897" t="s">
        <v>819</v>
      </c>
      <c r="J3897" s="14">
        <f>ROUND(E3897* H3897,5)</f>
        <v>0</v>
      </c>
      <c r="K3897" s="15"/>
    </row>
    <row r="3898" spans="1:27" x14ac:dyDescent="0.25">
      <c r="D3898" s="16" t="s">
        <v>1972</v>
      </c>
      <c r="E3898" s="15"/>
      <c r="H3898" s="15"/>
      <c r="K3898" s="13">
        <f>SUM(J3897:J3897)</f>
        <v>0</v>
      </c>
    </row>
    <row r="3899" spans="1:27" x14ac:dyDescent="0.25">
      <c r="D3899" s="16" t="s">
        <v>834</v>
      </c>
      <c r="E3899" s="15"/>
      <c r="H3899" s="15"/>
      <c r="K3899" s="17">
        <f>SUM(J3896:J3898)</f>
        <v>0</v>
      </c>
    </row>
    <row r="3900" spans="1:27" x14ac:dyDescent="0.25">
      <c r="D3900" s="16" t="s">
        <v>837</v>
      </c>
      <c r="E3900" s="15"/>
      <c r="H3900" s="15"/>
      <c r="K3900" s="17">
        <f>SUM(K3899:K3899)</f>
        <v>0</v>
      </c>
    </row>
    <row r="3902" spans="1:27" ht="45" customHeight="1" x14ac:dyDescent="0.25">
      <c r="A3902" s="25" t="s">
        <v>1990</v>
      </c>
      <c r="B3902" s="25" t="s">
        <v>354</v>
      </c>
      <c r="C3902" s="1" t="s">
        <v>17</v>
      </c>
      <c r="D3902" s="32" t="s">
        <v>355</v>
      </c>
      <c r="E3902" s="33"/>
      <c r="F3902" s="33"/>
      <c r="G3902" s="1"/>
      <c r="H3902" s="26" t="s">
        <v>812</v>
      </c>
      <c r="I3902" s="34">
        <v>1</v>
      </c>
      <c r="J3902" s="35"/>
      <c r="K3902" s="27">
        <f>ROUND(K3907,2)</f>
        <v>0</v>
      </c>
      <c r="L3902" s="1"/>
      <c r="M3902" s="1"/>
      <c r="N3902" s="1"/>
      <c r="O3902" s="1"/>
      <c r="P3902" s="1"/>
      <c r="Q3902" s="1"/>
      <c r="R3902" s="1"/>
      <c r="S3902" s="1"/>
      <c r="T3902" s="1"/>
      <c r="U3902" s="1"/>
      <c r="V3902" s="1"/>
      <c r="W3902" s="1"/>
      <c r="X3902" s="1"/>
      <c r="Y3902" s="1"/>
      <c r="Z3902" s="1"/>
      <c r="AA3902" s="1"/>
    </row>
    <row r="3903" spans="1:27" x14ac:dyDescent="0.25">
      <c r="B3903" s="28" t="s">
        <v>845</v>
      </c>
    </row>
    <row r="3904" spans="1:27" x14ac:dyDescent="0.25">
      <c r="B3904" t="s">
        <v>1063</v>
      </c>
      <c r="C3904" t="s">
        <v>65</v>
      </c>
      <c r="D3904" t="s">
        <v>1064</v>
      </c>
      <c r="E3904" s="12">
        <v>60</v>
      </c>
      <c r="G3904" t="s">
        <v>818</v>
      </c>
      <c r="H3904" s="13">
        <v>0</v>
      </c>
      <c r="I3904" t="s">
        <v>819</v>
      </c>
      <c r="J3904" s="14">
        <f>ROUND(E3904* H3904,5)</f>
        <v>0</v>
      </c>
      <c r="K3904" s="15"/>
    </row>
    <row r="3905" spans="1:27" x14ac:dyDescent="0.25">
      <c r="D3905" s="16" t="s">
        <v>1972</v>
      </c>
      <c r="E3905" s="15"/>
      <c r="H3905" s="15"/>
      <c r="K3905" s="13">
        <f>SUM(J3904:J3904)</f>
        <v>0</v>
      </c>
    </row>
    <row r="3906" spans="1:27" x14ac:dyDescent="0.25">
      <c r="D3906" s="16" t="s">
        <v>834</v>
      </c>
      <c r="E3906" s="15"/>
      <c r="H3906" s="15"/>
      <c r="K3906" s="17">
        <f>SUM(J3903:J3905)</f>
        <v>0</v>
      </c>
    </row>
    <row r="3907" spans="1:27" x14ac:dyDescent="0.25">
      <c r="D3907" s="16" t="s">
        <v>837</v>
      </c>
      <c r="E3907" s="15"/>
      <c r="H3907" s="15"/>
      <c r="K3907" s="17">
        <f>SUM(K3906:K3906)</f>
        <v>0</v>
      </c>
    </row>
    <row r="3909" spans="1:27" ht="45" customHeight="1" x14ac:dyDescent="0.25">
      <c r="A3909" s="25" t="s">
        <v>1991</v>
      </c>
      <c r="B3909" s="25" t="s">
        <v>370</v>
      </c>
      <c r="C3909" s="1" t="s">
        <v>17</v>
      </c>
      <c r="D3909" s="32" t="s">
        <v>371</v>
      </c>
      <c r="E3909" s="33"/>
      <c r="F3909" s="33"/>
      <c r="G3909" s="1"/>
      <c r="H3909" s="26" t="s">
        <v>812</v>
      </c>
      <c r="I3909" s="34">
        <v>1</v>
      </c>
      <c r="J3909" s="35"/>
      <c r="K3909" s="27">
        <f>ROUND(K3914,2)</f>
        <v>0</v>
      </c>
      <c r="L3909" s="1"/>
      <c r="M3909" s="1"/>
      <c r="N3909" s="1"/>
      <c r="O3909" s="1"/>
      <c r="P3909" s="1"/>
      <c r="Q3909" s="1"/>
      <c r="R3909" s="1"/>
      <c r="S3909" s="1"/>
      <c r="T3909" s="1"/>
      <c r="U3909" s="1"/>
      <c r="V3909" s="1"/>
      <c r="W3909" s="1"/>
      <c r="X3909" s="1"/>
      <c r="Y3909" s="1"/>
      <c r="Z3909" s="1"/>
      <c r="AA3909" s="1"/>
    </row>
    <row r="3910" spans="1:27" x14ac:dyDescent="0.25">
      <c r="B3910" s="28" t="s">
        <v>845</v>
      </c>
    </row>
    <row r="3911" spans="1:27" x14ac:dyDescent="0.25">
      <c r="B3911" t="s">
        <v>1063</v>
      </c>
      <c r="C3911" t="s">
        <v>65</v>
      </c>
      <c r="D3911" t="s">
        <v>1064</v>
      </c>
      <c r="E3911" s="12">
        <v>98</v>
      </c>
      <c r="G3911" t="s">
        <v>818</v>
      </c>
      <c r="H3911" s="13">
        <v>0</v>
      </c>
      <c r="I3911" t="s">
        <v>819</v>
      </c>
      <c r="J3911" s="14">
        <f>ROUND(E3911* H3911,5)</f>
        <v>0</v>
      </c>
      <c r="K3911" s="15"/>
    </row>
    <row r="3912" spans="1:27" x14ac:dyDescent="0.25">
      <c r="D3912" s="16" t="s">
        <v>1972</v>
      </c>
      <c r="E3912" s="15"/>
      <c r="H3912" s="15"/>
      <c r="K3912" s="13">
        <f>SUM(J3911:J3911)</f>
        <v>0</v>
      </c>
    </row>
    <row r="3913" spans="1:27" x14ac:dyDescent="0.25">
      <c r="D3913" s="16" t="s">
        <v>834</v>
      </c>
      <c r="E3913" s="15"/>
      <c r="H3913" s="15"/>
      <c r="K3913" s="17">
        <f>SUM(J3910:J3912)</f>
        <v>0</v>
      </c>
    </row>
    <row r="3914" spans="1:27" x14ac:dyDescent="0.25">
      <c r="D3914" s="16" t="s">
        <v>837</v>
      </c>
      <c r="E3914" s="15"/>
      <c r="H3914" s="15"/>
      <c r="K3914" s="17">
        <f>SUM(K3913:K3913)</f>
        <v>0</v>
      </c>
    </row>
    <row r="3916" spans="1:27" ht="45" customHeight="1" x14ac:dyDescent="0.25">
      <c r="A3916" s="25" t="s">
        <v>1992</v>
      </c>
      <c r="B3916" s="25" t="s">
        <v>300</v>
      </c>
      <c r="C3916" s="1" t="s">
        <v>17</v>
      </c>
      <c r="D3916" s="32" t="s">
        <v>301</v>
      </c>
      <c r="E3916" s="33"/>
      <c r="F3916" s="33"/>
      <c r="G3916" s="1"/>
      <c r="H3916" s="26" t="s">
        <v>812</v>
      </c>
      <c r="I3916" s="34">
        <v>1</v>
      </c>
      <c r="J3916" s="35"/>
      <c r="K3916" s="27">
        <f>ROUND(K3921,2)</f>
        <v>0</v>
      </c>
      <c r="L3916" s="1"/>
      <c r="M3916" s="1"/>
      <c r="N3916" s="1"/>
      <c r="O3916" s="1"/>
      <c r="P3916" s="1"/>
      <c r="Q3916" s="1"/>
      <c r="R3916" s="1"/>
      <c r="S3916" s="1"/>
      <c r="T3916" s="1"/>
      <c r="U3916" s="1"/>
      <c r="V3916" s="1"/>
      <c r="W3916" s="1"/>
      <c r="X3916" s="1"/>
      <c r="Y3916" s="1"/>
      <c r="Z3916" s="1"/>
      <c r="AA3916" s="1"/>
    </row>
    <row r="3917" spans="1:27" x14ac:dyDescent="0.25">
      <c r="B3917" s="28" t="s">
        <v>845</v>
      </c>
    </row>
    <row r="3918" spans="1:27" x14ac:dyDescent="0.25">
      <c r="B3918" t="s">
        <v>1063</v>
      </c>
      <c r="C3918" t="s">
        <v>65</v>
      </c>
      <c r="D3918" t="s">
        <v>1064</v>
      </c>
      <c r="E3918" s="12">
        <v>18</v>
      </c>
      <c r="G3918" t="s">
        <v>818</v>
      </c>
      <c r="H3918" s="13">
        <v>0</v>
      </c>
      <c r="I3918" t="s">
        <v>819</v>
      </c>
      <c r="J3918" s="14">
        <f>ROUND(E3918* H3918,5)</f>
        <v>0</v>
      </c>
      <c r="K3918" s="15"/>
    </row>
    <row r="3919" spans="1:27" x14ac:dyDescent="0.25">
      <c r="D3919" s="16" t="s">
        <v>1972</v>
      </c>
      <c r="E3919" s="15"/>
      <c r="H3919" s="15"/>
      <c r="K3919" s="13">
        <f>SUM(J3918:J3918)</f>
        <v>0</v>
      </c>
    </row>
    <row r="3920" spans="1:27" x14ac:dyDescent="0.25">
      <c r="D3920" s="16" t="s">
        <v>834</v>
      </c>
      <c r="E3920" s="15"/>
      <c r="H3920" s="15"/>
      <c r="K3920" s="17">
        <f>SUM(J3917:J3919)</f>
        <v>0</v>
      </c>
    </row>
    <row r="3921" spans="1:27" x14ac:dyDescent="0.25">
      <c r="D3921" s="16" t="s">
        <v>837</v>
      </c>
      <c r="E3921" s="15"/>
      <c r="H3921" s="15"/>
      <c r="K3921" s="17">
        <f>SUM(K3920:K3920)</f>
        <v>0</v>
      </c>
    </row>
    <row r="3923" spans="1:27" ht="45" customHeight="1" x14ac:dyDescent="0.25">
      <c r="A3923" s="25" t="s">
        <v>1993</v>
      </c>
      <c r="B3923" s="25" t="s">
        <v>582</v>
      </c>
      <c r="C3923" s="1" t="s">
        <v>65</v>
      </c>
      <c r="D3923" s="32" t="s">
        <v>583</v>
      </c>
      <c r="E3923" s="33"/>
      <c r="F3923" s="33"/>
      <c r="G3923" s="1"/>
      <c r="H3923" s="26" t="s">
        <v>812</v>
      </c>
      <c r="I3923" s="34">
        <v>1</v>
      </c>
      <c r="J3923" s="35"/>
      <c r="K3923" s="27">
        <f>ROUND(K3928,2)</f>
        <v>0</v>
      </c>
      <c r="L3923" s="1"/>
      <c r="M3923" s="1"/>
      <c r="N3923" s="1"/>
      <c r="O3923" s="1"/>
      <c r="P3923" s="1"/>
      <c r="Q3923" s="1"/>
      <c r="R3923" s="1"/>
      <c r="S3923" s="1"/>
      <c r="T3923" s="1"/>
      <c r="U3923" s="1"/>
      <c r="V3923" s="1"/>
      <c r="W3923" s="1"/>
      <c r="X3923" s="1"/>
      <c r="Y3923" s="1"/>
      <c r="Z3923" s="1"/>
      <c r="AA3923" s="1"/>
    </row>
    <row r="3924" spans="1:27" x14ac:dyDescent="0.25">
      <c r="B3924" s="28" t="s">
        <v>845</v>
      </c>
    </row>
    <row r="3925" spans="1:27" x14ac:dyDescent="0.25">
      <c r="B3925" t="s">
        <v>342</v>
      </c>
      <c r="C3925" t="s">
        <v>17</v>
      </c>
      <c r="D3925" t="s">
        <v>343</v>
      </c>
      <c r="E3925" s="12">
        <v>2.5000000000000001E-2</v>
      </c>
      <c r="G3925" t="s">
        <v>818</v>
      </c>
      <c r="H3925" s="13">
        <v>0</v>
      </c>
      <c r="I3925" t="s">
        <v>819</v>
      </c>
      <c r="J3925" s="14">
        <f>ROUND(E3925* H3925,5)</f>
        <v>0</v>
      </c>
      <c r="K3925" s="15"/>
    </row>
    <row r="3926" spans="1:27" x14ac:dyDescent="0.25">
      <c r="D3926" s="16" t="s">
        <v>1972</v>
      </c>
      <c r="E3926" s="15"/>
      <c r="H3926" s="15"/>
      <c r="K3926" s="13">
        <f>SUM(J3925:J3925)</f>
        <v>0</v>
      </c>
    </row>
    <row r="3927" spans="1:27" x14ac:dyDescent="0.25">
      <c r="D3927" s="16" t="s">
        <v>834</v>
      </c>
      <c r="E3927" s="15"/>
      <c r="H3927" s="15"/>
      <c r="K3927" s="17">
        <f>SUM(J3924:J3926)</f>
        <v>0</v>
      </c>
    </row>
    <row r="3928" spans="1:27" x14ac:dyDescent="0.25">
      <c r="D3928" s="16" t="s">
        <v>837</v>
      </c>
      <c r="E3928" s="15"/>
      <c r="H3928" s="15"/>
      <c r="K3928" s="17">
        <f>SUM(K3927:K3927)</f>
        <v>0</v>
      </c>
    </row>
    <row r="3930" spans="1:27" ht="45" customHeight="1" x14ac:dyDescent="0.25">
      <c r="A3930" s="25" t="s">
        <v>1994</v>
      </c>
      <c r="B3930" s="25" t="s">
        <v>584</v>
      </c>
      <c r="C3930" s="1" t="s">
        <v>17</v>
      </c>
      <c r="D3930" s="32" t="s">
        <v>585</v>
      </c>
      <c r="E3930" s="33"/>
      <c r="F3930" s="33"/>
      <c r="G3930" s="1"/>
      <c r="H3930" s="26" t="s">
        <v>812</v>
      </c>
      <c r="I3930" s="34">
        <v>1</v>
      </c>
      <c r="J3930" s="35"/>
      <c r="K3930" s="27">
        <f>ROUND(K3935,2)</f>
        <v>0</v>
      </c>
      <c r="L3930" s="1"/>
      <c r="M3930" s="1"/>
      <c r="N3930" s="1"/>
      <c r="O3930" s="1"/>
      <c r="P3930" s="1"/>
      <c r="Q3930" s="1"/>
      <c r="R3930" s="1"/>
      <c r="S3930" s="1"/>
      <c r="T3930" s="1"/>
      <c r="U3930" s="1"/>
      <c r="V3930" s="1"/>
      <c r="W3930" s="1"/>
      <c r="X3930" s="1"/>
      <c r="Y3930" s="1"/>
      <c r="Z3930" s="1"/>
      <c r="AA3930" s="1"/>
    </row>
    <row r="3931" spans="1:27" x14ac:dyDescent="0.25">
      <c r="B3931" s="28" t="s">
        <v>845</v>
      </c>
    </row>
    <row r="3932" spans="1:27" x14ac:dyDescent="0.25">
      <c r="B3932" t="s">
        <v>342</v>
      </c>
      <c r="C3932" t="s">
        <v>17</v>
      </c>
      <c r="D3932" t="s">
        <v>343</v>
      </c>
      <c r="E3932" s="12">
        <v>0.3</v>
      </c>
      <c r="G3932" t="s">
        <v>818</v>
      </c>
      <c r="H3932" s="13">
        <v>0</v>
      </c>
      <c r="I3932" t="s">
        <v>819</v>
      </c>
      <c r="J3932" s="14">
        <f>ROUND(E3932* H3932,5)</f>
        <v>0</v>
      </c>
      <c r="K3932" s="15"/>
    </row>
    <row r="3933" spans="1:27" x14ac:dyDescent="0.25">
      <c r="D3933" s="16" t="s">
        <v>1972</v>
      </c>
      <c r="E3933" s="15"/>
      <c r="H3933" s="15"/>
      <c r="K3933" s="13">
        <f>SUM(J3932:J3932)</f>
        <v>0</v>
      </c>
    </row>
    <row r="3934" spans="1:27" x14ac:dyDescent="0.25">
      <c r="D3934" s="16" t="s">
        <v>834</v>
      </c>
      <c r="E3934" s="15"/>
      <c r="H3934" s="15"/>
      <c r="K3934" s="17">
        <f>SUM(J3931:J3933)</f>
        <v>0</v>
      </c>
    </row>
    <row r="3935" spans="1:27" x14ac:dyDescent="0.25">
      <c r="D3935" s="16" t="s">
        <v>837</v>
      </c>
      <c r="E3935" s="15"/>
      <c r="H3935" s="15"/>
      <c r="K3935" s="17">
        <f>SUM(K3934:K3934)</f>
        <v>0</v>
      </c>
    </row>
    <row r="3937" spans="1:27" ht="45" customHeight="1" x14ac:dyDescent="0.25">
      <c r="A3937" s="25" t="s">
        <v>1995</v>
      </c>
      <c r="B3937" s="25" t="s">
        <v>586</v>
      </c>
      <c r="C3937" s="1" t="s">
        <v>17</v>
      </c>
      <c r="D3937" s="32" t="s">
        <v>587</v>
      </c>
      <c r="E3937" s="33"/>
      <c r="F3937" s="33"/>
      <c r="G3937" s="1"/>
      <c r="H3937" s="26" t="s">
        <v>812</v>
      </c>
      <c r="I3937" s="34">
        <v>1</v>
      </c>
      <c r="J3937" s="35"/>
      <c r="K3937" s="27">
        <f>ROUND(K3942,2)</f>
        <v>0</v>
      </c>
      <c r="L3937" s="1"/>
      <c r="M3937" s="1"/>
      <c r="N3937" s="1"/>
      <c r="O3937" s="1"/>
      <c r="P3937" s="1"/>
      <c r="Q3937" s="1"/>
      <c r="R3937" s="1"/>
      <c r="S3937" s="1"/>
      <c r="T3937" s="1"/>
      <c r="U3937" s="1"/>
      <c r="V3937" s="1"/>
      <c r="W3937" s="1"/>
      <c r="X3937" s="1"/>
      <c r="Y3937" s="1"/>
      <c r="Z3937" s="1"/>
      <c r="AA3937" s="1"/>
    </row>
    <row r="3938" spans="1:27" x14ac:dyDescent="0.25">
      <c r="B3938" s="28" t="s">
        <v>845</v>
      </c>
    </row>
    <row r="3939" spans="1:27" x14ac:dyDescent="0.25">
      <c r="B3939" t="s">
        <v>342</v>
      </c>
      <c r="C3939" t="s">
        <v>17</v>
      </c>
      <c r="D3939" t="s">
        <v>343</v>
      </c>
      <c r="E3939" s="12">
        <v>0.3</v>
      </c>
      <c r="G3939" t="s">
        <v>818</v>
      </c>
      <c r="H3939" s="13">
        <v>0</v>
      </c>
      <c r="I3939" t="s">
        <v>819</v>
      </c>
      <c r="J3939" s="14">
        <f>ROUND(E3939* H3939,5)</f>
        <v>0</v>
      </c>
      <c r="K3939" s="15"/>
    </row>
    <row r="3940" spans="1:27" x14ac:dyDescent="0.25">
      <c r="D3940" s="16" t="s">
        <v>1972</v>
      </c>
      <c r="E3940" s="15"/>
      <c r="H3940" s="15"/>
      <c r="K3940" s="13">
        <f>SUM(J3939:J3939)</f>
        <v>0</v>
      </c>
    </row>
    <row r="3941" spans="1:27" x14ac:dyDescent="0.25">
      <c r="D3941" s="16" t="s">
        <v>834</v>
      </c>
      <c r="E3941" s="15"/>
      <c r="H3941" s="15"/>
      <c r="K3941" s="17">
        <f>SUM(J3938:J3940)</f>
        <v>0</v>
      </c>
    </row>
    <row r="3942" spans="1:27" x14ac:dyDescent="0.25">
      <c r="D3942" s="16" t="s">
        <v>837</v>
      </c>
      <c r="E3942" s="15"/>
      <c r="H3942" s="15"/>
      <c r="K3942" s="17">
        <f>SUM(K3941:K3941)</f>
        <v>0</v>
      </c>
    </row>
    <row r="3944" spans="1:27" ht="45" customHeight="1" x14ac:dyDescent="0.25">
      <c r="A3944" s="25" t="s">
        <v>1996</v>
      </c>
      <c r="B3944" s="25" t="s">
        <v>588</v>
      </c>
      <c r="C3944" s="1" t="s">
        <v>17</v>
      </c>
      <c r="D3944" s="32" t="s">
        <v>589</v>
      </c>
      <c r="E3944" s="33"/>
      <c r="F3944" s="33"/>
      <c r="G3944" s="1"/>
      <c r="H3944" s="26" t="s">
        <v>812</v>
      </c>
      <c r="I3944" s="34">
        <v>1</v>
      </c>
      <c r="J3944" s="35"/>
      <c r="K3944" s="27">
        <f>ROUND(K3949,2)</f>
        <v>0</v>
      </c>
      <c r="L3944" s="1"/>
      <c r="M3944" s="1"/>
      <c r="N3944" s="1"/>
      <c r="O3944" s="1"/>
      <c r="P3944" s="1"/>
      <c r="Q3944" s="1"/>
      <c r="R3944" s="1"/>
      <c r="S3944" s="1"/>
      <c r="T3944" s="1"/>
      <c r="U3944" s="1"/>
      <c r="V3944" s="1"/>
      <c r="W3944" s="1"/>
      <c r="X3944" s="1"/>
      <c r="Y3944" s="1"/>
      <c r="Z3944" s="1"/>
      <c r="AA3944" s="1"/>
    </row>
    <row r="3945" spans="1:27" x14ac:dyDescent="0.25">
      <c r="B3945" s="28" t="s">
        <v>845</v>
      </c>
    </row>
    <row r="3946" spans="1:27" x14ac:dyDescent="0.25">
      <c r="B3946" t="s">
        <v>342</v>
      </c>
      <c r="C3946" t="s">
        <v>17</v>
      </c>
      <c r="D3946" t="s">
        <v>343</v>
      </c>
      <c r="E3946" s="12">
        <v>0.5</v>
      </c>
      <c r="G3946" t="s">
        <v>818</v>
      </c>
      <c r="H3946" s="13">
        <v>0</v>
      </c>
      <c r="I3946" t="s">
        <v>819</v>
      </c>
      <c r="J3946" s="14">
        <f>ROUND(E3946* H3946,5)</f>
        <v>0</v>
      </c>
      <c r="K3946" s="15"/>
    </row>
    <row r="3947" spans="1:27" x14ac:dyDescent="0.25">
      <c r="D3947" s="16" t="s">
        <v>1972</v>
      </c>
      <c r="E3947" s="15"/>
      <c r="H3947" s="15"/>
      <c r="K3947" s="13">
        <f>SUM(J3946:J3946)</f>
        <v>0</v>
      </c>
    </row>
    <row r="3948" spans="1:27" x14ac:dyDescent="0.25">
      <c r="D3948" s="16" t="s">
        <v>834</v>
      </c>
      <c r="E3948" s="15"/>
      <c r="H3948" s="15"/>
      <c r="K3948" s="17">
        <f>SUM(J3945:J3947)</f>
        <v>0</v>
      </c>
    </row>
    <row r="3949" spans="1:27" x14ac:dyDescent="0.25">
      <c r="D3949" s="16" t="s">
        <v>837</v>
      </c>
      <c r="E3949" s="15"/>
      <c r="H3949" s="15"/>
      <c r="K3949" s="17">
        <f>SUM(K3948:K3948)</f>
        <v>0</v>
      </c>
    </row>
    <row r="3951" spans="1:27" ht="45" customHeight="1" x14ac:dyDescent="0.25">
      <c r="A3951" s="25" t="s">
        <v>1997</v>
      </c>
      <c r="B3951" s="25" t="s">
        <v>600</v>
      </c>
      <c r="C3951" s="1" t="s">
        <v>17</v>
      </c>
      <c r="D3951" s="32" t="s">
        <v>601</v>
      </c>
      <c r="E3951" s="33"/>
      <c r="F3951" s="33"/>
      <c r="G3951" s="1"/>
      <c r="H3951" s="26" t="s">
        <v>812</v>
      </c>
      <c r="I3951" s="34">
        <v>1</v>
      </c>
      <c r="J3951" s="35"/>
      <c r="K3951" s="27">
        <f>ROUND(K3956,2)</f>
        <v>0</v>
      </c>
      <c r="L3951" s="1"/>
      <c r="M3951" s="1"/>
      <c r="N3951" s="1"/>
      <c r="O3951" s="1"/>
      <c r="P3951" s="1"/>
      <c r="Q3951" s="1"/>
      <c r="R3951" s="1"/>
      <c r="S3951" s="1"/>
      <c r="T3951" s="1"/>
      <c r="U3951" s="1"/>
      <c r="V3951" s="1"/>
      <c r="W3951" s="1"/>
      <c r="X3951" s="1"/>
      <c r="Y3951" s="1"/>
      <c r="Z3951" s="1"/>
      <c r="AA3951" s="1"/>
    </row>
    <row r="3952" spans="1:27" x14ac:dyDescent="0.25">
      <c r="B3952" s="28" t="s">
        <v>845</v>
      </c>
    </row>
    <row r="3953" spans="1:27" x14ac:dyDescent="0.25">
      <c r="B3953" t="s">
        <v>342</v>
      </c>
      <c r="C3953" t="s">
        <v>17</v>
      </c>
      <c r="D3953" t="s">
        <v>343</v>
      </c>
      <c r="E3953" s="12">
        <v>0.3</v>
      </c>
      <c r="G3953" t="s">
        <v>818</v>
      </c>
      <c r="H3953" s="13">
        <v>0</v>
      </c>
      <c r="I3953" t="s">
        <v>819</v>
      </c>
      <c r="J3953" s="14">
        <f>ROUND(E3953* H3953,5)</f>
        <v>0</v>
      </c>
      <c r="K3953" s="15"/>
    </row>
    <row r="3954" spans="1:27" x14ac:dyDescent="0.25">
      <c r="D3954" s="16" t="s">
        <v>1972</v>
      </c>
      <c r="E3954" s="15"/>
      <c r="H3954" s="15"/>
      <c r="K3954" s="13">
        <f>SUM(J3953:J3953)</f>
        <v>0</v>
      </c>
    </row>
    <row r="3955" spans="1:27" x14ac:dyDescent="0.25">
      <c r="D3955" s="16" t="s">
        <v>834</v>
      </c>
      <c r="E3955" s="15"/>
      <c r="H3955" s="15"/>
      <c r="K3955" s="17">
        <f>SUM(J3952:J3954)</f>
        <v>0</v>
      </c>
    </row>
    <row r="3956" spans="1:27" x14ac:dyDescent="0.25">
      <c r="D3956" s="16" t="s">
        <v>837</v>
      </c>
      <c r="E3956" s="15"/>
      <c r="H3956" s="15"/>
      <c r="K3956" s="17">
        <f>SUM(K3955:K3955)</f>
        <v>0</v>
      </c>
    </row>
    <row r="3958" spans="1:27" ht="45" customHeight="1" x14ac:dyDescent="0.25">
      <c r="A3958" s="25" t="s">
        <v>1998</v>
      </c>
      <c r="B3958" s="25" t="s">
        <v>471</v>
      </c>
      <c r="C3958" s="1" t="s">
        <v>17</v>
      </c>
      <c r="D3958" s="32" t="s">
        <v>472</v>
      </c>
      <c r="E3958" s="33"/>
      <c r="F3958" s="33"/>
      <c r="G3958" s="1"/>
      <c r="H3958" s="26" t="s">
        <v>812</v>
      </c>
      <c r="I3958" s="34">
        <v>1</v>
      </c>
      <c r="J3958" s="35"/>
      <c r="K3958" s="27">
        <f>ROUND(K3963,2)</f>
        <v>0</v>
      </c>
      <c r="L3958" s="1"/>
      <c r="M3958" s="1"/>
      <c r="N3958" s="1"/>
      <c r="O3958" s="1"/>
      <c r="P3958" s="1"/>
      <c r="Q3958" s="1"/>
      <c r="R3958" s="1"/>
      <c r="S3958" s="1"/>
      <c r="T3958" s="1"/>
      <c r="U3958" s="1"/>
      <c r="V3958" s="1"/>
      <c r="W3958" s="1"/>
      <c r="X3958" s="1"/>
      <c r="Y3958" s="1"/>
      <c r="Z3958" s="1"/>
      <c r="AA3958" s="1"/>
    </row>
    <row r="3959" spans="1:27" x14ac:dyDescent="0.25">
      <c r="B3959" s="28" t="s">
        <v>845</v>
      </c>
    </row>
    <row r="3960" spans="1:27" x14ac:dyDescent="0.25">
      <c r="B3960" t="s">
        <v>469</v>
      </c>
      <c r="C3960" t="s">
        <v>30</v>
      </c>
      <c r="D3960" t="s">
        <v>470</v>
      </c>
      <c r="E3960" s="12">
        <v>1.5</v>
      </c>
      <c r="G3960" t="s">
        <v>818</v>
      </c>
      <c r="H3960" s="13">
        <v>0</v>
      </c>
      <c r="I3960" t="s">
        <v>819</v>
      </c>
      <c r="J3960" s="14">
        <f>ROUND(E3960* H3960,5)</f>
        <v>0</v>
      </c>
      <c r="K3960" s="15"/>
    </row>
    <row r="3961" spans="1:27" x14ac:dyDescent="0.25">
      <c r="D3961" s="16" t="s">
        <v>1972</v>
      </c>
      <c r="E3961" s="15"/>
      <c r="H3961" s="15"/>
      <c r="K3961" s="13">
        <f>SUM(J3960:J3960)</f>
        <v>0</v>
      </c>
    </row>
    <row r="3962" spans="1:27" x14ac:dyDescent="0.25">
      <c r="D3962" s="16" t="s">
        <v>834</v>
      </c>
      <c r="E3962" s="15"/>
      <c r="H3962" s="15"/>
      <c r="K3962" s="17">
        <f>SUM(J3959:J3961)</f>
        <v>0</v>
      </c>
    </row>
    <row r="3963" spans="1:27" x14ac:dyDescent="0.25">
      <c r="D3963" s="16" t="s">
        <v>837</v>
      </c>
      <c r="E3963" s="15"/>
      <c r="H3963" s="15"/>
      <c r="K3963" s="17">
        <f>SUM(K3962:K3962)</f>
        <v>0</v>
      </c>
    </row>
    <row r="3965" spans="1:27" ht="45" customHeight="1" x14ac:dyDescent="0.25">
      <c r="A3965" s="25" t="s">
        <v>1999</v>
      </c>
      <c r="B3965" s="25" t="s">
        <v>417</v>
      </c>
      <c r="C3965" s="1" t="s">
        <v>17</v>
      </c>
      <c r="D3965" s="32" t="s">
        <v>418</v>
      </c>
      <c r="E3965" s="33"/>
      <c r="F3965" s="33"/>
      <c r="G3965" s="1"/>
      <c r="H3965" s="26" t="s">
        <v>812</v>
      </c>
      <c r="I3965" s="34">
        <v>1</v>
      </c>
      <c r="J3965" s="35"/>
      <c r="K3965" s="27">
        <f>ROUND(K3981,2)</f>
        <v>0</v>
      </c>
      <c r="L3965" s="1"/>
      <c r="M3965" s="1"/>
      <c r="N3965" s="1"/>
      <c r="O3965" s="1"/>
      <c r="P3965" s="1"/>
      <c r="Q3965" s="1"/>
      <c r="R3965" s="1"/>
      <c r="S3965" s="1"/>
      <c r="T3965" s="1"/>
      <c r="U3965" s="1"/>
      <c r="V3965" s="1"/>
      <c r="W3965" s="1"/>
      <c r="X3965" s="1"/>
      <c r="Y3965" s="1"/>
      <c r="Z3965" s="1"/>
      <c r="AA3965" s="1"/>
    </row>
    <row r="3966" spans="1:27" x14ac:dyDescent="0.25">
      <c r="B3966" s="28" t="s">
        <v>825</v>
      </c>
    </row>
    <row r="3967" spans="1:27" x14ac:dyDescent="0.25">
      <c r="B3967" t="s">
        <v>2000</v>
      </c>
      <c r="C3967" t="s">
        <v>934</v>
      </c>
      <c r="D3967" t="s">
        <v>2001</v>
      </c>
      <c r="E3967" s="12">
        <v>1</v>
      </c>
      <c r="G3967" t="s">
        <v>818</v>
      </c>
      <c r="H3967" s="13">
        <v>0</v>
      </c>
      <c r="I3967" t="s">
        <v>819</v>
      </c>
      <c r="J3967" s="14">
        <f>ROUND(E3967* H3967,5)</f>
        <v>0</v>
      </c>
      <c r="K3967" s="15"/>
    </row>
    <row r="3968" spans="1:27" x14ac:dyDescent="0.25">
      <c r="D3968" s="16" t="s">
        <v>833</v>
      </c>
      <c r="E3968" s="15"/>
      <c r="H3968" s="15"/>
      <c r="K3968" s="13">
        <f>SUM(J3967:J3967)</f>
        <v>0</v>
      </c>
    </row>
    <row r="3969" spans="1:27" x14ac:dyDescent="0.25">
      <c r="B3969" s="28" t="s">
        <v>845</v>
      </c>
      <c r="E3969" s="15"/>
      <c r="H3969" s="15"/>
      <c r="K3969" s="15"/>
    </row>
    <row r="3970" spans="1:27" x14ac:dyDescent="0.25">
      <c r="B3970" t="s">
        <v>1004</v>
      </c>
      <c r="C3970" t="s">
        <v>934</v>
      </c>
      <c r="D3970" t="s">
        <v>1005</v>
      </c>
      <c r="E3970" s="12">
        <v>1</v>
      </c>
      <c r="G3970" t="s">
        <v>818</v>
      </c>
      <c r="H3970" s="13">
        <v>0</v>
      </c>
      <c r="I3970" t="s">
        <v>819</v>
      </c>
      <c r="J3970" s="14">
        <f t="shared" ref="J3970:J3978" si="2">ROUND(E3970* H3970,5)</f>
        <v>0</v>
      </c>
      <c r="K3970" s="15"/>
    </row>
    <row r="3971" spans="1:27" x14ac:dyDescent="0.25">
      <c r="B3971" t="s">
        <v>993</v>
      </c>
      <c r="C3971" t="s">
        <v>934</v>
      </c>
      <c r="D3971" t="s">
        <v>994</v>
      </c>
      <c r="E3971" s="12">
        <v>2</v>
      </c>
      <c r="G3971" t="s">
        <v>818</v>
      </c>
      <c r="H3971" s="13">
        <v>0</v>
      </c>
      <c r="I3971" t="s">
        <v>819</v>
      </c>
      <c r="J3971" s="14">
        <f t="shared" si="2"/>
        <v>0</v>
      </c>
      <c r="K3971" s="15"/>
    </row>
    <row r="3972" spans="1:27" x14ac:dyDescent="0.25">
      <c r="B3972" t="s">
        <v>942</v>
      </c>
      <c r="C3972" t="s">
        <v>934</v>
      </c>
      <c r="D3972" t="s">
        <v>943</v>
      </c>
      <c r="E3972" s="12">
        <v>1</v>
      </c>
      <c r="G3972" t="s">
        <v>818</v>
      </c>
      <c r="H3972" s="13">
        <v>0</v>
      </c>
      <c r="I3972" t="s">
        <v>819</v>
      </c>
      <c r="J3972" s="14">
        <f t="shared" si="2"/>
        <v>0</v>
      </c>
      <c r="K3972" s="15"/>
    </row>
    <row r="3973" spans="1:27" x14ac:dyDescent="0.25">
      <c r="B3973" t="s">
        <v>906</v>
      </c>
      <c r="C3973" t="s">
        <v>65</v>
      </c>
      <c r="D3973" t="s">
        <v>907</v>
      </c>
      <c r="E3973" s="12">
        <v>2</v>
      </c>
      <c r="G3973" t="s">
        <v>818</v>
      </c>
      <c r="H3973" s="13">
        <v>0</v>
      </c>
      <c r="I3973" t="s">
        <v>819</v>
      </c>
      <c r="J3973" s="14">
        <f t="shared" si="2"/>
        <v>0</v>
      </c>
      <c r="K3973" s="15"/>
    </row>
    <row r="3974" spans="1:27" x14ac:dyDescent="0.25">
      <c r="B3974" t="s">
        <v>950</v>
      </c>
      <c r="C3974" t="s">
        <v>934</v>
      </c>
      <c r="D3974" t="s">
        <v>951</v>
      </c>
      <c r="E3974" s="12">
        <v>2</v>
      </c>
      <c r="G3974" t="s">
        <v>818</v>
      </c>
      <c r="H3974" s="13">
        <v>0</v>
      </c>
      <c r="I3974" t="s">
        <v>819</v>
      </c>
      <c r="J3974" s="14">
        <f t="shared" si="2"/>
        <v>0</v>
      </c>
      <c r="K3974" s="15"/>
    </row>
    <row r="3975" spans="1:27" x14ac:dyDescent="0.25">
      <c r="B3975" t="s">
        <v>933</v>
      </c>
      <c r="C3975" t="s">
        <v>934</v>
      </c>
      <c r="D3975" t="s">
        <v>935</v>
      </c>
      <c r="E3975" s="12">
        <v>1</v>
      </c>
      <c r="G3975" t="s">
        <v>818</v>
      </c>
      <c r="H3975" s="13">
        <v>0</v>
      </c>
      <c r="I3975" t="s">
        <v>819</v>
      </c>
      <c r="J3975" s="14">
        <f t="shared" si="2"/>
        <v>0</v>
      </c>
      <c r="K3975" s="15"/>
    </row>
    <row r="3976" spans="1:27" x14ac:dyDescent="0.25">
      <c r="B3976" t="s">
        <v>956</v>
      </c>
      <c r="C3976" t="s">
        <v>934</v>
      </c>
      <c r="D3976" t="s">
        <v>957</v>
      </c>
      <c r="E3976" s="12">
        <v>1</v>
      </c>
      <c r="G3976" t="s">
        <v>818</v>
      </c>
      <c r="H3976" s="13">
        <v>0</v>
      </c>
      <c r="I3976" t="s">
        <v>819</v>
      </c>
      <c r="J3976" s="14">
        <f t="shared" si="2"/>
        <v>0</v>
      </c>
      <c r="K3976" s="15"/>
    </row>
    <row r="3977" spans="1:27" x14ac:dyDescent="0.25">
      <c r="B3977" t="s">
        <v>1022</v>
      </c>
      <c r="C3977" t="s">
        <v>934</v>
      </c>
      <c r="D3977" t="s">
        <v>1023</v>
      </c>
      <c r="E3977" s="12">
        <v>1</v>
      </c>
      <c r="G3977" t="s">
        <v>818</v>
      </c>
      <c r="H3977" s="13">
        <v>0</v>
      </c>
      <c r="I3977" t="s">
        <v>819</v>
      </c>
      <c r="J3977" s="14">
        <f t="shared" si="2"/>
        <v>0</v>
      </c>
      <c r="K3977" s="15"/>
    </row>
    <row r="3978" spans="1:27" x14ac:dyDescent="0.25">
      <c r="B3978" t="s">
        <v>235</v>
      </c>
      <c r="C3978" t="s">
        <v>17</v>
      </c>
      <c r="D3978" t="s">
        <v>236</v>
      </c>
      <c r="E3978" s="12">
        <v>2</v>
      </c>
      <c r="G3978" t="s">
        <v>818</v>
      </c>
      <c r="H3978" s="13">
        <v>0</v>
      </c>
      <c r="I3978" t="s">
        <v>819</v>
      </c>
      <c r="J3978" s="14">
        <f t="shared" si="2"/>
        <v>0</v>
      </c>
      <c r="K3978" s="15"/>
    </row>
    <row r="3979" spans="1:27" x14ac:dyDescent="0.25">
      <c r="D3979" s="16" t="s">
        <v>1972</v>
      </c>
      <c r="E3979" s="15"/>
      <c r="H3979" s="15"/>
      <c r="K3979" s="13">
        <f>SUM(J3970:J3978)</f>
        <v>0</v>
      </c>
    </row>
    <row r="3980" spans="1:27" x14ac:dyDescent="0.25">
      <c r="D3980" s="16" t="s">
        <v>834</v>
      </c>
      <c r="E3980" s="15"/>
      <c r="H3980" s="15"/>
      <c r="K3980" s="17">
        <f>SUM(J3966:J3979)</f>
        <v>0</v>
      </c>
    </row>
    <row r="3981" spans="1:27" x14ac:dyDescent="0.25">
      <c r="D3981" s="16" t="s">
        <v>837</v>
      </c>
      <c r="E3981" s="15"/>
      <c r="H3981" s="15"/>
      <c r="K3981" s="17">
        <f>SUM(K3980:K3980)</f>
        <v>0</v>
      </c>
    </row>
    <row r="3983" spans="1:27" ht="45" customHeight="1" x14ac:dyDescent="0.25">
      <c r="A3983" s="25" t="s">
        <v>2002</v>
      </c>
      <c r="B3983" s="25" t="s">
        <v>419</v>
      </c>
      <c r="C3983" s="1" t="s">
        <v>17</v>
      </c>
      <c r="D3983" s="32" t="s">
        <v>420</v>
      </c>
      <c r="E3983" s="33"/>
      <c r="F3983" s="33"/>
      <c r="G3983" s="1"/>
      <c r="H3983" s="26" t="s">
        <v>812</v>
      </c>
      <c r="I3983" s="34">
        <v>1</v>
      </c>
      <c r="J3983" s="35"/>
      <c r="K3983" s="27">
        <f>ROUND(K3999,2)</f>
        <v>0</v>
      </c>
      <c r="L3983" s="1"/>
      <c r="M3983" s="1"/>
      <c r="N3983" s="1"/>
      <c r="O3983" s="1"/>
      <c r="P3983" s="1"/>
      <c r="Q3983" s="1"/>
      <c r="R3983" s="1"/>
      <c r="S3983" s="1"/>
      <c r="T3983" s="1"/>
      <c r="U3983" s="1"/>
      <c r="V3983" s="1"/>
      <c r="W3983" s="1"/>
      <c r="X3983" s="1"/>
      <c r="Y3983" s="1"/>
      <c r="Z3983" s="1"/>
      <c r="AA3983" s="1"/>
    </row>
    <row r="3984" spans="1:27" x14ac:dyDescent="0.25">
      <c r="B3984" s="28" t="s">
        <v>825</v>
      </c>
    </row>
    <row r="3985" spans="2:11" x14ac:dyDescent="0.25">
      <c r="B3985" t="s">
        <v>2000</v>
      </c>
      <c r="C3985" t="s">
        <v>934</v>
      </c>
      <c r="D3985" t="s">
        <v>2001</v>
      </c>
      <c r="E3985" s="12">
        <v>1</v>
      </c>
      <c r="G3985" t="s">
        <v>818</v>
      </c>
      <c r="H3985" s="13">
        <v>0</v>
      </c>
      <c r="I3985" t="s">
        <v>819</v>
      </c>
      <c r="J3985" s="14">
        <f>ROUND(E3985* H3985,5)</f>
        <v>0</v>
      </c>
      <c r="K3985" s="15"/>
    </row>
    <row r="3986" spans="2:11" x14ac:dyDescent="0.25">
      <c r="D3986" s="16" t="s">
        <v>833</v>
      </c>
      <c r="E3986" s="15"/>
      <c r="H3986" s="15"/>
      <c r="K3986" s="13">
        <f>SUM(J3985:J3985)</f>
        <v>0</v>
      </c>
    </row>
    <row r="3987" spans="2:11" x14ac:dyDescent="0.25">
      <c r="B3987" s="28" t="s">
        <v>845</v>
      </c>
      <c r="E3987" s="15"/>
      <c r="H3987" s="15"/>
      <c r="K3987" s="15"/>
    </row>
    <row r="3988" spans="2:11" x14ac:dyDescent="0.25">
      <c r="B3988" t="s">
        <v>1004</v>
      </c>
      <c r="C3988" t="s">
        <v>934</v>
      </c>
      <c r="D3988" t="s">
        <v>1005</v>
      </c>
      <c r="E3988" s="12">
        <v>1</v>
      </c>
      <c r="G3988" t="s">
        <v>818</v>
      </c>
      <c r="H3988" s="13">
        <v>0</v>
      </c>
      <c r="I3988" t="s">
        <v>819</v>
      </c>
      <c r="J3988" s="14">
        <f t="shared" ref="J3988:J3996" si="3">ROUND(E3988* H3988,5)</f>
        <v>0</v>
      </c>
      <c r="K3988" s="15"/>
    </row>
    <row r="3989" spans="2:11" x14ac:dyDescent="0.25">
      <c r="B3989" t="s">
        <v>942</v>
      </c>
      <c r="C3989" t="s">
        <v>934</v>
      </c>
      <c r="D3989" t="s">
        <v>943</v>
      </c>
      <c r="E3989" s="12">
        <v>1</v>
      </c>
      <c r="G3989" t="s">
        <v>818</v>
      </c>
      <c r="H3989" s="13">
        <v>0</v>
      </c>
      <c r="I3989" t="s">
        <v>819</v>
      </c>
      <c r="J3989" s="14">
        <f t="shared" si="3"/>
        <v>0</v>
      </c>
      <c r="K3989" s="15"/>
    </row>
    <row r="3990" spans="2:11" x14ac:dyDescent="0.25">
      <c r="B3990" t="s">
        <v>235</v>
      </c>
      <c r="C3990" t="s">
        <v>17</v>
      </c>
      <c r="D3990" t="s">
        <v>236</v>
      </c>
      <c r="E3990" s="12">
        <v>2</v>
      </c>
      <c r="G3990" t="s">
        <v>818</v>
      </c>
      <c r="H3990" s="13">
        <v>0</v>
      </c>
      <c r="I3990" t="s">
        <v>819</v>
      </c>
      <c r="J3990" s="14">
        <f t="shared" si="3"/>
        <v>0</v>
      </c>
      <c r="K3990" s="15"/>
    </row>
    <row r="3991" spans="2:11" x14ac:dyDescent="0.25">
      <c r="B3991" t="s">
        <v>1022</v>
      </c>
      <c r="C3991" t="s">
        <v>934</v>
      </c>
      <c r="D3991" t="s">
        <v>1023</v>
      </c>
      <c r="E3991" s="12">
        <v>1</v>
      </c>
      <c r="G3991" t="s">
        <v>818</v>
      </c>
      <c r="H3991" s="13">
        <v>0</v>
      </c>
      <c r="I3991" t="s">
        <v>819</v>
      </c>
      <c r="J3991" s="14">
        <f t="shared" si="3"/>
        <v>0</v>
      </c>
      <c r="K3991" s="15"/>
    </row>
    <row r="3992" spans="2:11" x14ac:dyDescent="0.25">
      <c r="B3992" t="s">
        <v>993</v>
      </c>
      <c r="C3992" t="s">
        <v>934</v>
      </c>
      <c r="D3992" t="s">
        <v>994</v>
      </c>
      <c r="E3992" s="12">
        <v>2</v>
      </c>
      <c r="G3992" t="s">
        <v>818</v>
      </c>
      <c r="H3992" s="13">
        <v>0</v>
      </c>
      <c r="I3992" t="s">
        <v>819</v>
      </c>
      <c r="J3992" s="14">
        <f t="shared" si="3"/>
        <v>0</v>
      </c>
      <c r="K3992" s="15"/>
    </row>
    <row r="3993" spans="2:11" x14ac:dyDescent="0.25">
      <c r="B3993" t="s">
        <v>956</v>
      </c>
      <c r="C3993" t="s">
        <v>934</v>
      </c>
      <c r="D3993" t="s">
        <v>957</v>
      </c>
      <c r="E3993" s="12">
        <v>1</v>
      </c>
      <c r="G3993" t="s">
        <v>818</v>
      </c>
      <c r="H3993" s="13">
        <v>0</v>
      </c>
      <c r="I3993" t="s">
        <v>819</v>
      </c>
      <c r="J3993" s="14">
        <f t="shared" si="3"/>
        <v>0</v>
      </c>
      <c r="K3993" s="15"/>
    </row>
    <row r="3994" spans="2:11" x14ac:dyDescent="0.25">
      <c r="B3994" t="s">
        <v>950</v>
      </c>
      <c r="C3994" t="s">
        <v>934</v>
      </c>
      <c r="D3994" t="s">
        <v>951</v>
      </c>
      <c r="E3994" s="12">
        <v>2</v>
      </c>
      <c r="G3994" t="s">
        <v>818</v>
      </c>
      <c r="H3994" s="13">
        <v>0</v>
      </c>
      <c r="I3994" t="s">
        <v>819</v>
      </c>
      <c r="J3994" s="14">
        <f t="shared" si="3"/>
        <v>0</v>
      </c>
      <c r="K3994" s="15"/>
    </row>
    <row r="3995" spans="2:11" x14ac:dyDescent="0.25">
      <c r="B3995" t="s">
        <v>933</v>
      </c>
      <c r="C3995" t="s">
        <v>934</v>
      </c>
      <c r="D3995" t="s">
        <v>935</v>
      </c>
      <c r="E3995" s="12">
        <v>1</v>
      </c>
      <c r="G3995" t="s">
        <v>818</v>
      </c>
      <c r="H3995" s="13">
        <v>0</v>
      </c>
      <c r="I3995" t="s">
        <v>819</v>
      </c>
      <c r="J3995" s="14">
        <f t="shared" si="3"/>
        <v>0</v>
      </c>
      <c r="K3995" s="15"/>
    </row>
    <row r="3996" spans="2:11" x14ac:dyDescent="0.25">
      <c r="B3996" t="s">
        <v>906</v>
      </c>
      <c r="C3996" t="s">
        <v>65</v>
      </c>
      <c r="D3996" t="s">
        <v>907</v>
      </c>
      <c r="E3996" s="12">
        <v>2</v>
      </c>
      <c r="G3996" t="s">
        <v>818</v>
      </c>
      <c r="H3996" s="13">
        <v>0</v>
      </c>
      <c r="I3996" t="s">
        <v>819</v>
      </c>
      <c r="J3996" s="14">
        <f t="shared" si="3"/>
        <v>0</v>
      </c>
      <c r="K3996" s="15"/>
    </row>
    <row r="3997" spans="2:11" x14ac:dyDescent="0.25">
      <c r="D3997" s="16" t="s">
        <v>1972</v>
      </c>
      <c r="E3997" s="15"/>
      <c r="H3997" s="15"/>
      <c r="K3997" s="13">
        <f>SUM(J3988:J3996)</f>
        <v>0</v>
      </c>
    </row>
    <row r="3998" spans="2:11" x14ac:dyDescent="0.25">
      <c r="D3998" s="16" t="s">
        <v>834</v>
      </c>
      <c r="E3998" s="15"/>
      <c r="H3998" s="15"/>
      <c r="K3998" s="17">
        <f>SUM(J3984:J3997)</f>
        <v>0</v>
      </c>
    </row>
    <row r="3999" spans="2:11" x14ac:dyDescent="0.25">
      <c r="D3999" s="16" t="s">
        <v>837</v>
      </c>
      <c r="E3999" s="15"/>
      <c r="H3999" s="15"/>
      <c r="K3999" s="17">
        <f>SUM(K3998:K3998)</f>
        <v>0</v>
      </c>
    </row>
    <row r="4001" spans="1:27" ht="45" customHeight="1" x14ac:dyDescent="0.25">
      <c r="A4001" s="25" t="s">
        <v>2003</v>
      </c>
      <c r="B4001" s="25" t="s">
        <v>269</v>
      </c>
      <c r="C4001" s="1" t="s">
        <v>65</v>
      </c>
      <c r="D4001" s="32" t="s">
        <v>270</v>
      </c>
      <c r="E4001" s="33"/>
      <c r="F4001" s="33"/>
      <c r="G4001" s="1"/>
      <c r="H4001" s="26" t="s">
        <v>812</v>
      </c>
      <c r="I4001" s="34">
        <v>1</v>
      </c>
      <c r="J4001" s="35"/>
      <c r="K4001" s="27">
        <f>ROUND(K4018,2)</f>
        <v>0</v>
      </c>
      <c r="L4001" s="1"/>
      <c r="M4001" s="1"/>
      <c r="N4001" s="1"/>
      <c r="O4001" s="1"/>
      <c r="P4001" s="1"/>
      <c r="Q4001" s="1"/>
      <c r="R4001" s="1"/>
      <c r="S4001" s="1"/>
      <c r="T4001" s="1"/>
      <c r="U4001" s="1"/>
      <c r="V4001" s="1"/>
      <c r="W4001" s="1"/>
      <c r="X4001" s="1"/>
      <c r="Y4001" s="1"/>
      <c r="Z4001" s="1"/>
      <c r="AA4001" s="1"/>
    </row>
    <row r="4002" spans="1:27" x14ac:dyDescent="0.25">
      <c r="B4002" s="28" t="s">
        <v>813</v>
      </c>
    </row>
    <row r="4003" spans="1:27" x14ac:dyDescent="0.25">
      <c r="B4003" t="s">
        <v>850</v>
      </c>
      <c r="C4003" t="s">
        <v>815</v>
      </c>
      <c r="D4003" t="s">
        <v>851</v>
      </c>
      <c r="E4003" s="12">
        <v>0.16</v>
      </c>
      <c r="F4003" t="s">
        <v>817</v>
      </c>
      <c r="G4003" t="s">
        <v>818</v>
      </c>
      <c r="H4003" s="13">
        <v>0</v>
      </c>
      <c r="I4003" t="s">
        <v>819</v>
      </c>
      <c r="J4003" s="14">
        <f>ROUND(E4003/I4001* H4003,5)</f>
        <v>0</v>
      </c>
      <c r="K4003" s="15"/>
    </row>
    <row r="4004" spans="1:27" x14ac:dyDescent="0.25">
      <c r="B4004" t="s">
        <v>848</v>
      </c>
      <c r="C4004" t="s">
        <v>815</v>
      </c>
      <c r="D4004" t="s">
        <v>849</v>
      </c>
      <c r="E4004" s="12">
        <v>0.16</v>
      </c>
      <c r="F4004" t="s">
        <v>817</v>
      </c>
      <c r="G4004" t="s">
        <v>818</v>
      </c>
      <c r="H4004" s="13">
        <v>0</v>
      </c>
      <c r="I4004" t="s">
        <v>819</v>
      </c>
      <c r="J4004" s="14">
        <f>ROUND(E4004/I4001* H4004,5)</f>
        <v>0</v>
      </c>
      <c r="K4004" s="15"/>
    </row>
    <row r="4005" spans="1:27" x14ac:dyDescent="0.25">
      <c r="D4005" s="16" t="s">
        <v>820</v>
      </c>
      <c r="E4005" s="15"/>
      <c r="H4005" s="15"/>
      <c r="K4005" s="13">
        <f>SUM(J4003:J4004)</f>
        <v>0</v>
      </c>
    </row>
    <row r="4006" spans="1:27" x14ac:dyDescent="0.25">
      <c r="B4006" s="28" t="s">
        <v>825</v>
      </c>
      <c r="E4006" s="15"/>
      <c r="H4006" s="15"/>
      <c r="K4006" s="15"/>
    </row>
    <row r="4007" spans="1:27" x14ac:dyDescent="0.25">
      <c r="B4007" t="s">
        <v>2004</v>
      </c>
      <c r="C4007" t="s">
        <v>17</v>
      </c>
      <c r="D4007" t="s">
        <v>2005</v>
      </c>
      <c r="E4007" s="12">
        <v>1</v>
      </c>
      <c r="G4007" t="s">
        <v>818</v>
      </c>
      <c r="H4007" s="13">
        <v>0</v>
      </c>
      <c r="I4007" t="s">
        <v>819</v>
      </c>
      <c r="J4007" s="14">
        <f>ROUND(E4007* H4007,5)</f>
        <v>0</v>
      </c>
      <c r="K4007" s="15"/>
    </row>
    <row r="4008" spans="1:27" x14ac:dyDescent="0.25">
      <c r="B4008" t="s">
        <v>2006</v>
      </c>
      <c r="C4008" t="s">
        <v>17</v>
      </c>
      <c r="D4008" t="s">
        <v>2007</v>
      </c>
      <c r="E4008" s="12">
        <v>0.3</v>
      </c>
      <c r="G4008" t="s">
        <v>818</v>
      </c>
      <c r="H4008" s="13">
        <v>0</v>
      </c>
      <c r="I4008" t="s">
        <v>819</v>
      </c>
      <c r="J4008" s="14">
        <f>ROUND(E4008* H4008,5)</f>
        <v>0</v>
      </c>
      <c r="K4008" s="15"/>
    </row>
    <row r="4009" spans="1:27" x14ac:dyDescent="0.25">
      <c r="B4009" t="s">
        <v>2008</v>
      </c>
      <c r="C4009" t="s">
        <v>17</v>
      </c>
      <c r="D4009" t="s">
        <v>2009</v>
      </c>
      <c r="E4009" s="12">
        <v>0.4</v>
      </c>
      <c r="G4009" t="s">
        <v>818</v>
      </c>
      <c r="H4009" s="13">
        <v>0</v>
      </c>
      <c r="I4009" t="s">
        <v>819</v>
      </c>
      <c r="J4009" s="14">
        <f>ROUND(E4009* H4009,5)</f>
        <v>0</v>
      </c>
      <c r="K4009" s="15"/>
    </row>
    <row r="4010" spans="1:27" x14ac:dyDescent="0.25">
      <c r="B4010" t="s">
        <v>2010</v>
      </c>
      <c r="C4010" t="s">
        <v>65</v>
      </c>
      <c r="D4010" t="s">
        <v>2011</v>
      </c>
      <c r="E4010" s="12">
        <v>1.02</v>
      </c>
      <c r="G4010" t="s">
        <v>818</v>
      </c>
      <c r="H4010" s="13">
        <v>0</v>
      </c>
      <c r="I4010" t="s">
        <v>819</v>
      </c>
      <c r="J4010" s="14">
        <f>ROUND(E4010* H4010,5)</f>
        <v>0</v>
      </c>
      <c r="K4010" s="15"/>
    </row>
    <row r="4011" spans="1:27" x14ac:dyDescent="0.25">
      <c r="D4011" s="16" t="s">
        <v>833</v>
      </c>
      <c r="E4011" s="15"/>
      <c r="H4011" s="15"/>
      <c r="K4011" s="13">
        <f>SUM(J4007:J4010)</f>
        <v>0</v>
      </c>
    </row>
    <row r="4012" spans="1:27" x14ac:dyDescent="0.25">
      <c r="B4012" s="28" t="s">
        <v>845</v>
      </c>
      <c r="E4012" s="15"/>
      <c r="H4012" s="15"/>
      <c r="K4012" s="15"/>
    </row>
    <row r="4013" spans="1:27" x14ac:dyDescent="0.25">
      <c r="B4013" t="s">
        <v>209</v>
      </c>
      <c r="C4013" t="s">
        <v>65</v>
      </c>
      <c r="D4013" t="s">
        <v>210</v>
      </c>
      <c r="E4013" s="12">
        <v>1</v>
      </c>
      <c r="G4013" t="s">
        <v>818</v>
      </c>
      <c r="H4013" s="13">
        <v>0</v>
      </c>
      <c r="I4013" t="s">
        <v>819</v>
      </c>
      <c r="J4013" s="14">
        <f>ROUND(E4013* H4013,5)</f>
        <v>0</v>
      </c>
      <c r="K4013" s="15"/>
    </row>
    <row r="4014" spans="1:27" x14ac:dyDescent="0.25">
      <c r="D4014" s="16" t="s">
        <v>1972</v>
      </c>
      <c r="E4014" s="15"/>
      <c r="H4014" s="15"/>
      <c r="K4014" s="13">
        <f>SUM(J4013:J4013)</f>
        <v>0</v>
      </c>
    </row>
    <row r="4015" spans="1:27" x14ac:dyDescent="0.25">
      <c r="E4015" s="15"/>
      <c r="H4015" s="15"/>
      <c r="K4015" s="15"/>
    </row>
    <row r="4016" spans="1:27" x14ac:dyDescent="0.25">
      <c r="D4016" s="16" t="s">
        <v>835</v>
      </c>
      <c r="E4016" s="15"/>
      <c r="H4016" s="15">
        <v>1.5</v>
      </c>
      <c r="I4016" t="s">
        <v>836</v>
      </c>
      <c r="J4016">
        <f>ROUND(H4016/100*K4005,5)</f>
        <v>0</v>
      </c>
      <c r="K4016" s="15"/>
    </row>
    <row r="4017" spans="1:27" x14ac:dyDescent="0.25">
      <c r="D4017" s="16" t="s">
        <v>834</v>
      </c>
      <c r="E4017" s="15"/>
      <c r="H4017" s="15"/>
      <c r="K4017" s="17">
        <f>SUM(J4002:J4016)</f>
        <v>0</v>
      </c>
    </row>
    <row r="4018" spans="1:27" x14ac:dyDescent="0.25">
      <c r="D4018" s="16" t="s">
        <v>837</v>
      </c>
      <c r="E4018" s="15"/>
      <c r="H4018" s="15"/>
      <c r="K4018" s="17">
        <f>SUM(K4017:K4017)</f>
        <v>0</v>
      </c>
    </row>
    <row r="4020" spans="1:27" ht="45" customHeight="1" x14ac:dyDescent="0.25">
      <c r="A4020" s="25" t="s">
        <v>2012</v>
      </c>
      <c r="B4020" s="25" t="s">
        <v>465</v>
      </c>
      <c r="C4020" s="1" t="s">
        <v>17</v>
      </c>
      <c r="D4020" s="32" t="s">
        <v>466</v>
      </c>
      <c r="E4020" s="33"/>
      <c r="F4020" s="33"/>
      <c r="G4020" s="1"/>
      <c r="H4020" s="26" t="s">
        <v>812</v>
      </c>
      <c r="I4020" s="34">
        <v>1</v>
      </c>
      <c r="J4020" s="35"/>
      <c r="K4020" s="27">
        <f>ROUND(K4030,2)</f>
        <v>0</v>
      </c>
      <c r="L4020" s="1"/>
      <c r="M4020" s="1"/>
      <c r="N4020" s="1"/>
      <c r="O4020" s="1"/>
      <c r="P4020" s="1"/>
      <c r="Q4020" s="1"/>
      <c r="R4020" s="1"/>
      <c r="S4020" s="1"/>
      <c r="T4020" s="1"/>
      <c r="U4020" s="1"/>
      <c r="V4020" s="1"/>
      <c r="W4020" s="1"/>
      <c r="X4020" s="1"/>
      <c r="Y4020" s="1"/>
      <c r="Z4020" s="1"/>
      <c r="AA4020" s="1"/>
    </row>
    <row r="4021" spans="1:27" x14ac:dyDescent="0.25">
      <c r="B4021" s="28" t="s">
        <v>845</v>
      </c>
    </row>
    <row r="4022" spans="1:27" x14ac:dyDescent="0.25">
      <c r="B4022" t="s">
        <v>1012</v>
      </c>
      <c r="C4022" t="s">
        <v>17</v>
      </c>
      <c r="D4022" t="s">
        <v>1013</v>
      </c>
      <c r="E4022" s="12">
        <v>1</v>
      </c>
      <c r="G4022" t="s">
        <v>818</v>
      </c>
      <c r="H4022" s="13">
        <v>0</v>
      </c>
      <c r="I4022" t="s">
        <v>819</v>
      </c>
      <c r="J4022" s="14">
        <f t="shared" ref="J4022:J4027" si="4">ROUND(E4022* H4022,5)</f>
        <v>0</v>
      </c>
      <c r="K4022" s="15"/>
    </row>
    <row r="4023" spans="1:27" x14ac:dyDescent="0.25">
      <c r="B4023" t="s">
        <v>977</v>
      </c>
      <c r="C4023" t="s">
        <v>17</v>
      </c>
      <c r="D4023" t="s">
        <v>978</v>
      </c>
      <c r="E4023" s="12">
        <v>3</v>
      </c>
      <c r="G4023" t="s">
        <v>818</v>
      </c>
      <c r="H4023" s="13">
        <v>0</v>
      </c>
      <c r="I4023" t="s">
        <v>819</v>
      </c>
      <c r="J4023" s="14">
        <f t="shared" si="4"/>
        <v>0</v>
      </c>
      <c r="K4023" s="15"/>
    </row>
    <row r="4024" spans="1:27" x14ac:dyDescent="0.25">
      <c r="B4024" t="s">
        <v>906</v>
      </c>
      <c r="C4024" t="s">
        <v>65</v>
      </c>
      <c r="D4024" t="s">
        <v>907</v>
      </c>
      <c r="E4024" s="12">
        <v>5</v>
      </c>
      <c r="G4024" t="s">
        <v>818</v>
      </c>
      <c r="H4024" s="13">
        <v>0</v>
      </c>
      <c r="I4024" t="s">
        <v>819</v>
      </c>
      <c r="J4024" s="14">
        <f t="shared" si="4"/>
        <v>0</v>
      </c>
      <c r="K4024" s="15"/>
    </row>
    <row r="4025" spans="1:27" x14ac:dyDescent="0.25">
      <c r="B4025" t="s">
        <v>946</v>
      </c>
      <c r="C4025" t="s">
        <v>17</v>
      </c>
      <c r="D4025" t="s">
        <v>947</v>
      </c>
      <c r="E4025" s="12">
        <v>1</v>
      </c>
      <c r="G4025" t="s">
        <v>818</v>
      </c>
      <c r="H4025" s="13">
        <v>0</v>
      </c>
      <c r="I4025" t="s">
        <v>819</v>
      </c>
      <c r="J4025" s="14">
        <f t="shared" si="4"/>
        <v>0</v>
      </c>
      <c r="K4025" s="15"/>
    </row>
    <row r="4026" spans="1:27" x14ac:dyDescent="0.25">
      <c r="B4026" t="s">
        <v>997</v>
      </c>
      <c r="C4026" t="s">
        <v>17</v>
      </c>
      <c r="D4026" t="s">
        <v>998</v>
      </c>
      <c r="E4026" s="12">
        <v>1</v>
      </c>
      <c r="G4026" t="s">
        <v>818</v>
      </c>
      <c r="H4026" s="13">
        <v>0</v>
      </c>
      <c r="I4026" t="s">
        <v>819</v>
      </c>
      <c r="J4026" s="14">
        <f t="shared" si="4"/>
        <v>0</v>
      </c>
      <c r="K4026" s="15"/>
    </row>
    <row r="4027" spans="1:27" x14ac:dyDescent="0.25">
      <c r="B4027" t="s">
        <v>235</v>
      </c>
      <c r="C4027" t="s">
        <v>17</v>
      </c>
      <c r="D4027" t="s">
        <v>236</v>
      </c>
      <c r="E4027" s="12">
        <v>1</v>
      </c>
      <c r="G4027" t="s">
        <v>818</v>
      </c>
      <c r="H4027" s="13">
        <v>0</v>
      </c>
      <c r="I4027" t="s">
        <v>819</v>
      </c>
      <c r="J4027" s="14">
        <f t="shared" si="4"/>
        <v>0</v>
      </c>
      <c r="K4027" s="15"/>
    </row>
    <row r="4028" spans="1:27" x14ac:dyDescent="0.25">
      <c r="D4028" s="16" t="s">
        <v>1972</v>
      </c>
      <c r="E4028" s="15"/>
      <c r="H4028" s="15"/>
      <c r="K4028" s="13">
        <f>SUM(J4022:J4027)</f>
        <v>0</v>
      </c>
    </row>
    <row r="4029" spans="1:27" x14ac:dyDescent="0.25">
      <c r="D4029" s="16" t="s">
        <v>834</v>
      </c>
      <c r="E4029" s="15"/>
      <c r="H4029" s="15"/>
      <c r="K4029" s="17">
        <f>SUM(J4021:J4028)</f>
        <v>0</v>
      </c>
    </row>
    <row r="4030" spans="1:27" x14ac:dyDescent="0.25">
      <c r="D4030" s="16" t="s">
        <v>837</v>
      </c>
      <c r="E4030" s="15"/>
      <c r="H4030" s="15"/>
      <c r="K4030" s="17">
        <f>SUM(K4029:K4029)</f>
        <v>0</v>
      </c>
    </row>
    <row r="4032" spans="1:27" ht="45" customHeight="1" x14ac:dyDescent="0.25">
      <c r="A4032" s="25" t="s">
        <v>2013</v>
      </c>
      <c r="B4032" s="25" t="s">
        <v>243</v>
      </c>
      <c r="C4032" s="1" t="s">
        <v>17</v>
      </c>
      <c r="D4032" s="32" t="s">
        <v>244</v>
      </c>
      <c r="E4032" s="33"/>
      <c r="F4032" s="33"/>
      <c r="G4032" s="1"/>
      <c r="H4032" s="26" t="s">
        <v>812</v>
      </c>
      <c r="I4032" s="34">
        <v>1</v>
      </c>
      <c r="J4032" s="35"/>
      <c r="K4032" s="27">
        <f>ROUND(K4044,2)</f>
        <v>0</v>
      </c>
      <c r="L4032" s="1"/>
      <c r="M4032" s="1"/>
      <c r="N4032" s="1"/>
      <c r="O4032" s="1"/>
      <c r="P4032" s="1"/>
      <c r="Q4032" s="1"/>
      <c r="R4032" s="1"/>
      <c r="S4032" s="1"/>
      <c r="T4032" s="1"/>
      <c r="U4032" s="1"/>
      <c r="V4032" s="1"/>
      <c r="W4032" s="1"/>
      <c r="X4032" s="1"/>
      <c r="Y4032" s="1"/>
      <c r="Z4032" s="1"/>
      <c r="AA4032" s="1"/>
    </row>
    <row r="4033" spans="1:27" x14ac:dyDescent="0.25">
      <c r="B4033" s="28" t="s">
        <v>845</v>
      </c>
    </row>
    <row r="4034" spans="1:27" x14ac:dyDescent="0.25">
      <c r="B4034" t="s">
        <v>973</v>
      </c>
      <c r="C4034" t="s">
        <v>934</v>
      </c>
      <c r="D4034" t="s">
        <v>974</v>
      </c>
      <c r="E4034" s="12">
        <v>2</v>
      </c>
      <c r="G4034" t="s">
        <v>818</v>
      </c>
      <c r="H4034" s="13">
        <v>0</v>
      </c>
      <c r="I4034" t="s">
        <v>819</v>
      </c>
      <c r="J4034" s="14">
        <f t="shared" ref="J4034:J4041" si="5">ROUND(E4034* H4034,5)</f>
        <v>0</v>
      </c>
      <c r="K4034" s="15"/>
    </row>
    <row r="4035" spans="1:27" x14ac:dyDescent="0.25">
      <c r="B4035" t="s">
        <v>235</v>
      </c>
      <c r="C4035" t="s">
        <v>17</v>
      </c>
      <c r="D4035" t="s">
        <v>236</v>
      </c>
      <c r="E4035" s="12">
        <v>1</v>
      </c>
      <c r="G4035" t="s">
        <v>818</v>
      </c>
      <c r="H4035" s="13">
        <v>0</v>
      </c>
      <c r="I4035" t="s">
        <v>819</v>
      </c>
      <c r="J4035" s="14">
        <f t="shared" si="5"/>
        <v>0</v>
      </c>
      <c r="K4035" s="15"/>
    </row>
    <row r="4036" spans="1:27" x14ac:dyDescent="0.25">
      <c r="B4036" t="s">
        <v>906</v>
      </c>
      <c r="C4036" t="s">
        <v>65</v>
      </c>
      <c r="D4036" t="s">
        <v>907</v>
      </c>
      <c r="E4036" s="12">
        <v>5</v>
      </c>
      <c r="G4036" t="s">
        <v>818</v>
      </c>
      <c r="H4036" s="13">
        <v>0</v>
      </c>
      <c r="I4036" t="s">
        <v>819</v>
      </c>
      <c r="J4036" s="14">
        <f t="shared" si="5"/>
        <v>0</v>
      </c>
      <c r="K4036" s="15"/>
    </row>
    <row r="4037" spans="1:27" x14ac:dyDescent="0.25">
      <c r="B4037" t="s">
        <v>1008</v>
      </c>
      <c r="C4037" t="s">
        <v>934</v>
      </c>
      <c r="D4037" t="s">
        <v>1009</v>
      </c>
      <c r="E4037" s="12">
        <v>1</v>
      </c>
      <c r="G4037" t="s">
        <v>818</v>
      </c>
      <c r="H4037" s="13">
        <v>0</v>
      </c>
      <c r="I4037" t="s">
        <v>819</v>
      </c>
      <c r="J4037" s="14">
        <f t="shared" si="5"/>
        <v>0</v>
      </c>
      <c r="K4037" s="15"/>
    </row>
    <row r="4038" spans="1:27" x14ac:dyDescent="0.25">
      <c r="B4038" t="s">
        <v>942</v>
      </c>
      <c r="C4038" t="s">
        <v>934</v>
      </c>
      <c r="D4038" t="s">
        <v>943</v>
      </c>
      <c r="E4038" s="12">
        <v>1</v>
      </c>
      <c r="G4038" t="s">
        <v>818</v>
      </c>
      <c r="H4038" s="13">
        <v>0</v>
      </c>
      <c r="I4038" t="s">
        <v>819</v>
      </c>
      <c r="J4038" s="14">
        <f t="shared" si="5"/>
        <v>0</v>
      </c>
      <c r="K4038" s="15"/>
    </row>
    <row r="4039" spans="1:27" x14ac:dyDescent="0.25">
      <c r="B4039" t="s">
        <v>1016</v>
      </c>
      <c r="C4039" t="s">
        <v>934</v>
      </c>
      <c r="D4039" t="s">
        <v>1017</v>
      </c>
      <c r="E4039" s="12">
        <v>2</v>
      </c>
      <c r="G4039" t="s">
        <v>818</v>
      </c>
      <c r="H4039" s="13">
        <v>0</v>
      </c>
      <c r="I4039" t="s">
        <v>819</v>
      </c>
      <c r="J4039" s="14">
        <f t="shared" si="5"/>
        <v>0</v>
      </c>
      <c r="K4039" s="15"/>
    </row>
    <row r="4040" spans="1:27" x14ac:dyDescent="0.25">
      <c r="B4040" t="s">
        <v>960</v>
      </c>
      <c r="C4040" t="s">
        <v>934</v>
      </c>
      <c r="D4040" t="s">
        <v>961</v>
      </c>
      <c r="E4040" s="12">
        <v>1</v>
      </c>
      <c r="G4040" t="s">
        <v>818</v>
      </c>
      <c r="H4040" s="13">
        <v>0</v>
      </c>
      <c r="I4040" t="s">
        <v>819</v>
      </c>
      <c r="J4040" s="14">
        <f t="shared" si="5"/>
        <v>0</v>
      </c>
      <c r="K4040" s="15"/>
    </row>
    <row r="4041" spans="1:27" x14ac:dyDescent="0.25">
      <c r="B4041" t="s">
        <v>989</v>
      </c>
      <c r="C4041" t="s">
        <v>934</v>
      </c>
      <c r="D4041" t="s">
        <v>990</v>
      </c>
      <c r="E4041" s="12">
        <v>2</v>
      </c>
      <c r="G4041" t="s">
        <v>818</v>
      </c>
      <c r="H4041" s="13">
        <v>0</v>
      </c>
      <c r="I4041" t="s">
        <v>819</v>
      </c>
      <c r="J4041" s="14">
        <f t="shared" si="5"/>
        <v>0</v>
      </c>
      <c r="K4041" s="15"/>
    </row>
    <row r="4042" spans="1:27" x14ac:dyDescent="0.25">
      <c r="D4042" s="16" t="s">
        <v>1972</v>
      </c>
      <c r="E4042" s="15"/>
      <c r="H4042" s="15"/>
      <c r="K4042" s="13">
        <f>SUM(J4034:J4041)</f>
        <v>0</v>
      </c>
    </row>
    <row r="4043" spans="1:27" x14ac:dyDescent="0.25">
      <c r="D4043" s="16" t="s">
        <v>834</v>
      </c>
      <c r="E4043" s="15"/>
      <c r="H4043" s="15"/>
      <c r="K4043" s="17">
        <f>SUM(J4033:J4042)</f>
        <v>0</v>
      </c>
    </row>
    <row r="4044" spans="1:27" x14ac:dyDescent="0.25">
      <c r="D4044" s="16" t="s">
        <v>837</v>
      </c>
      <c r="E4044" s="15"/>
      <c r="H4044" s="15"/>
      <c r="K4044" s="17">
        <f>SUM(K4043:K4043)</f>
        <v>0</v>
      </c>
    </row>
    <row r="4046" spans="1:27" ht="45" customHeight="1" x14ac:dyDescent="0.25">
      <c r="A4046" s="25" t="s">
        <v>2014</v>
      </c>
      <c r="B4046" s="25" t="s">
        <v>241</v>
      </c>
      <c r="C4046" s="1" t="s">
        <v>17</v>
      </c>
      <c r="D4046" s="32" t="s">
        <v>242</v>
      </c>
      <c r="E4046" s="33"/>
      <c r="F4046" s="33"/>
      <c r="G4046" s="1"/>
      <c r="H4046" s="26" t="s">
        <v>812</v>
      </c>
      <c r="I4046" s="34">
        <v>1</v>
      </c>
      <c r="J4046" s="35"/>
      <c r="K4046" s="27">
        <f>ROUND(K4056,2)</f>
        <v>0</v>
      </c>
      <c r="L4046" s="1"/>
      <c r="M4046" s="1"/>
      <c r="N4046" s="1"/>
      <c r="O4046" s="1"/>
      <c r="P4046" s="1"/>
      <c r="Q4046" s="1"/>
      <c r="R4046" s="1"/>
      <c r="S4046" s="1"/>
      <c r="T4046" s="1"/>
      <c r="U4046" s="1"/>
      <c r="V4046" s="1"/>
      <c r="W4046" s="1"/>
      <c r="X4046" s="1"/>
      <c r="Y4046" s="1"/>
      <c r="Z4046" s="1"/>
      <c r="AA4046" s="1"/>
    </row>
    <row r="4047" spans="1:27" x14ac:dyDescent="0.25">
      <c r="B4047" s="28" t="s">
        <v>845</v>
      </c>
    </row>
    <row r="4048" spans="1:27" x14ac:dyDescent="0.25">
      <c r="B4048" t="s">
        <v>906</v>
      </c>
      <c r="C4048" t="s">
        <v>65</v>
      </c>
      <c r="D4048" t="s">
        <v>907</v>
      </c>
      <c r="E4048" s="12">
        <v>5</v>
      </c>
      <c r="G4048" t="s">
        <v>818</v>
      </c>
      <c r="H4048" s="13">
        <v>0</v>
      </c>
      <c r="I4048" t="s">
        <v>819</v>
      </c>
      <c r="J4048" s="14">
        <f t="shared" ref="J4048:J4053" si="6">ROUND(E4048* H4048,5)</f>
        <v>0</v>
      </c>
      <c r="K4048" s="15"/>
    </row>
    <row r="4049" spans="1:27" x14ac:dyDescent="0.25">
      <c r="B4049" t="s">
        <v>942</v>
      </c>
      <c r="C4049" t="s">
        <v>934</v>
      </c>
      <c r="D4049" t="s">
        <v>943</v>
      </c>
      <c r="E4049" s="12">
        <v>1</v>
      </c>
      <c r="G4049" t="s">
        <v>818</v>
      </c>
      <c r="H4049" s="13">
        <v>0</v>
      </c>
      <c r="I4049" t="s">
        <v>819</v>
      </c>
      <c r="J4049" s="14">
        <f t="shared" si="6"/>
        <v>0</v>
      </c>
      <c r="K4049" s="15"/>
    </row>
    <row r="4050" spans="1:27" x14ac:dyDescent="0.25">
      <c r="B4050" t="s">
        <v>1016</v>
      </c>
      <c r="C4050" t="s">
        <v>934</v>
      </c>
      <c r="D4050" t="s">
        <v>1017</v>
      </c>
      <c r="E4050" s="12">
        <v>2</v>
      </c>
      <c r="G4050" t="s">
        <v>818</v>
      </c>
      <c r="H4050" s="13">
        <v>0</v>
      </c>
      <c r="I4050" t="s">
        <v>819</v>
      </c>
      <c r="J4050" s="14">
        <f t="shared" si="6"/>
        <v>0</v>
      </c>
      <c r="K4050" s="15"/>
    </row>
    <row r="4051" spans="1:27" x14ac:dyDescent="0.25">
      <c r="B4051" t="s">
        <v>989</v>
      </c>
      <c r="C4051" t="s">
        <v>934</v>
      </c>
      <c r="D4051" t="s">
        <v>990</v>
      </c>
      <c r="E4051" s="12">
        <v>1</v>
      </c>
      <c r="G4051" t="s">
        <v>818</v>
      </c>
      <c r="H4051" s="13">
        <v>0</v>
      </c>
      <c r="I4051" t="s">
        <v>819</v>
      </c>
      <c r="J4051" s="14">
        <f t="shared" si="6"/>
        <v>0</v>
      </c>
      <c r="K4051" s="15"/>
    </row>
    <row r="4052" spans="1:27" x14ac:dyDescent="0.25">
      <c r="B4052" t="s">
        <v>1008</v>
      </c>
      <c r="C4052" t="s">
        <v>934</v>
      </c>
      <c r="D4052" t="s">
        <v>1009</v>
      </c>
      <c r="E4052" s="12">
        <v>0.3</v>
      </c>
      <c r="G4052" t="s">
        <v>818</v>
      </c>
      <c r="H4052" s="13">
        <v>0</v>
      </c>
      <c r="I4052" t="s">
        <v>819</v>
      </c>
      <c r="J4052" s="14">
        <f t="shared" si="6"/>
        <v>0</v>
      </c>
      <c r="K4052" s="15"/>
    </row>
    <row r="4053" spans="1:27" x14ac:dyDescent="0.25">
      <c r="B4053" t="s">
        <v>973</v>
      </c>
      <c r="C4053" t="s">
        <v>934</v>
      </c>
      <c r="D4053" t="s">
        <v>974</v>
      </c>
      <c r="E4053" s="12">
        <v>2</v>
      </c>
      <c r="G4053" t="s">
        <v>818</v>
      </c>
      <c r="H4053" s="13">
        <v>0</v>
      </c>
      <c r="I4053" t="s">
        <v>819</v>
      </c>
      <c r="J4053" s="14">
        <f t="shared" si="6"/>
        <v>0</v>
      </c>
      <c r="K4053" s="15"/>
    </row>
    <row r="4054" spans="1:27" x14ac:dyDescent="0.25">
      <c r="D4054" s="16" t="s">
        <v>1972</v>
      </c>
      <c r="E4054" s="15"/>
      <c r="H4054" s="15"/>
      <c r="K4054" s="13">
        <f>SUM(J4048:J4053)</f>
        <v>0</v>
      </c>
    </row>
    <row r="4055" spans="1:27" x14ac:dyDescent="0.25">
      <c r="D4055" s="16" t="s">
        <v>834</v>
      </c>
      <c r="E4055" s="15"/>
      <c r="H4055" s="15"/>
      <c r="K4055" s="17">
        <f>SUM(J4047:J4054)</f>
        <v>0</v>
      </c>
    </row>
    <row r="4056" spans="1:27" x14ac:dyDescent="0.25">
      <c r="D4056" s="16" t="s">
        <v>837</v>
      </c>
      <c r="E4056" s="15"/>
      <c r="H4056" s="15"/>
      <c r="K4056" s="17">
        <f>SUM(K4055:K4055)</f>
        <v>0</v>
      </c>
    </row>
    <row r="4058" spans="1:27" ht="45" customHeight="1" x14ac:dyDescent="0.25">
      <c r="A4058" s="25" t="s">
        <v>2015</v>
      </c>
      <c r="B4058" s="25" t="s">
        <v>447</v>
      </c>
      <c r="C4058" s="1" t="s">
        <v>17</v>
      </c>
      <c r="D4058" s="32" t="s">
        <v>448</v>
      </c>
      <c r="E4058" s="33"/>
      <c r="F4058" s="33"/>
      <c r="G4058" s="1"/>
      <c r="H4058" s="26" t="s">
        <v>812</v>
      </c>
      <c r="I4058" s="34">
        <v>1</v>
      </c>
      <c r="J4058" s="35"/>
      <c r="K4058" s="27">
        <f>ROUND(K4068,2)</f>
        <v>0</v>
      </c>
      <c r="L4058" s="1"/>
      <c r="M4058" s="1"/>
      <c r="N4058" s="1"/>
      <c r="O4058" s="1"/>
      <c r="P4058" s="1"/>
      <c r="Q4058" s="1"/>
      <c r="R4058" s="1"/>
      <c r="S4058" s="1"/>
      <c r="T4058" s="1"/>
      <c r="U4058" s="1"/>
      <c r="V4058" s="1"/>
      <c r="W4058" s="1"/>
      <c r="X4058" s="1"/>
      <c r="Y4058" s="1"/>
      <c r="Z4058" s="1"/>
      <c r="AA4058" s="1"/>
    </row>
    <row r="4059" spans="1:27" x14ac:dyDescent="0.25">
      <c r="B4059" s="28" t="s">
        <v>845</v>
      </c>
    </row>
    <row r="4060" spans="1:27" x14ac:dyDescent="0.25">
      <c r="B4060" t="s">
        <v>989</v>
      </c>
      <c r="C4060" t="s">
        <v>934</v>
      </c>
      <c r="D4060" t="s">
        <v>990</v>
      </c>
      <c r="E4060" s="12">
        <v>2</v>
      </c>
      <c r="G4060" t="s">
        <v>818</v>
      </c>
      <c r="H4060" s="13">
        <v>0</v>
      </c>
      <c r="I4060" t="s">
        <v>819</v>
      </c>
      <c r="J4060" s="14">
        <f t="shared" ref="J4060:J4065" si="7">ROUND(E4060* H4060,5)</f>
        <v>0</v>
      </c>
      <c r="K4060" s="15"/>
    </row>
    <row r="4061" spans="1:27" x14ac:dyDescent="0.25">
      <c r="B4061" t="s">
        <v>1016</v>
      </c>
      <c r="C4061" t="s">
        <v>934</v>
      </c>
      <c r="D4061" t="s">
        <v>1017</v>
      </c>
      <c r="E4061" s="12">
        <v>2</v>
      </c>
      <c r="G4061" t="s">
        <v>818</v>
      </c>
      <c r="H4061" s="13">
        <v>0</v>
      </c>
      <c r="I4061" t="s">
        <v>819</v>
      </c>
      <c r="J4061" s="14">
        <f t="shared" si="7"/>
        <v>0</v>
      </c>
      <c r="K4061" s="15"/>
    </row>
    <row r="4062" spans="1:27" x14ac:dyDescent="0.25">
      <c r="B4062" t="s">
        <v>906</v>
      </c>
      <c r="C4062" t="s">
        <v>65</v>
      </c>
      <c r="D4062" t="s">
        <v>907</v>
      </c>
      <c r="E4062" s="12">
        <v>5</v>
      </c>
      <c r="G4062" t="s">
        <v>818</v>
      </c>
      <c r="H4062" s="13">
        <v>0</v>
      </c>
      <c r="I4062" t="s">
        <v>819</v>
      </c>
      <c r="J4062" s="14">
        <f t="shared" si="7"/>
        <v>0</v>
      </c>
      <c r="K4062" s="15"/>
    </row>
    <row r="4063" spans="1:27" x14ac:dyDescent="0.25">
      <c r="B4063" t="s">
        <v>1008</v>
      </c>
      <c r="C4063" t="s">
        <v>934</v>
      </c>
      <c r="D4063" t="s">
        <v>1009</v>
      </c>
      <c r="E4063" s="12">
        <v>0.5</v>
      </c>
      <c r="G4063" t="s">
        <v>818</v>
      </c>
      <c r="H4063" s="13">
        <v>0</v>
      </c>
      <c r="I4063" t="s">
        <v>819</v>
      </c>
      <c r="J4063" s="14">
        <f t="shared" si="7"/>
        <v>0</v>
      </c>
      <c r="K4063" s="15"/>
    </row>
    <row r="4064" spans="1:27" x14ac:dyDescent="0.25">
      <c r="B4064" t="s">
        <v>973</v>
      </c>
      <c r="C4064" t="s">
        <v>934</v>
      </c>
      <c r="D4064" t="s">
        <v>974</v>
      </c>
      <c r="E4064" s="12">
        <v>2</v>
      </c>
      <c r="G4064" t="s">
        <v>818</v>
      </c>
      <c r="H4064" s="13">
        <v>0</v>
      </c>
      <c r="I4064" t="s">
        <v>819</v>
      </c>
      <c r="J4064" s="14">
        <f t="shared" si="7"/>
        <v>0</v>
      </c>
      <c r="K4064" s="15"/>
    </row>
    <row r="4065" spans="1:27" x14ac:dyDescent="0.25">
      <c r="B4065" t="s">
        <v>942</v>
      </c>
      <c r="C4065" t="s">
        <v>934</v>
      </c>
      <c r="D4065" t="s">
        <v>943</v>
      </c>
      <c r="E4065" s="12">
        <v>1</v>
      </c>
      <c r="G4065" t="s">
        <v>818</v>
      </c>
      <c r="H4065" s="13">
        <v>0</v>
      </c>
      <c r="I4065" t="s">
        <v>819</v>
      </c>
      <c r="J4065" s="14">
        <f t="shared" si="7"/>
        <v>0</v>
      </c>
      <c r="K4065" s="15"/>
    </row>
    <row r="4066" spans="1:27" x14ac:dyDescent="0.25">
      <c r="D4066" s="16" t="s">
        <v>1972</v>
      </c>
      <c r="E4066" s="15"/>
      <c r="H4066" s="15"/>
      <c r="K4066" s="13">
        <f>SUM(J4060:J4065)</f>
        <v>0</v>
      </c>
    </row>
    <row r="4067" spans="1:27" x14ac:dyDescent="0.25">
      <c r="D4067" s="16" t="s">
        <v>834</v>
      </c>
      <c r="E4067" s="15"/>
      <c r="H4067" s="15"/>
      <c r="K4067" s="17">
        <f>SUM(J4059:J4066)</f>
        <v>0</v>
      </c>
    </row>
    <row r="4068" spans="1:27" x14ac:dyDescent="0.25">
      <c r="D4068" s="16" t="s">
        <v>837</v>
      </c>
      <c r="E4068" s="15"/>
      <c r="H4068" s="15"/>
      <c r="K4068" s="17">
        <f>SUM(K4067:K4067)</f>
        <v>0</v>
      </c>
    </row>
    <row r="4070" spans="1:27" ht="45" customHeight="1" x14ac:dyDescent="0.25">
      <c r="A4070" s="25" t="s">
        <v>2016</v>
      </c>
      <c r="B4070" s="25" t="s">
        <v>223</v>
      </c>
      <c r="C4070" s="1" t="s">
        <v>17</v>
      </c>
      <c r="D4070" s="32" t="s">
        <v>224</v>
      </c>
      <c r="E4070" s="33"/>
      <c r="F4070" s="33"/>
      <c r="G4070" s="1"/>
      <c r="H4070" s="26" t="s">
        <v>812</v>
      </c>
      <c r="I4070" s="34">
        <v>1</v>
      </c>
      <c r="J4070" s="35"/>
      <c r="K4070" s="27">
        <f>ROUND(K4080,2)</f>
        <v>0</v>
      </c>
      <c r="L4070" s="1"/>
      <c r="M4070" s="1"/>
      <c r="N4070" s="1"/>
      <c r="O4070" s="1"/>
      <c r="P4070" s="1"/>
      <c r="Q4070" s="1"/>
      <c r="R4070" s="1"/>
      <c r="S4070" s="1"/>
      <c r="T4070" s="1"/>
      <c r="U4070" s="1"/>
      <c r="V4070" s="1"/>
      <c r="W4070" s="1"/>
      <c r="X4070" s="1"/>
      <c r="Y4070" s="1"/>
      <c r="Z4070" s="1"/>
      <c r="AA4070" s="1"/>
    </row>
    <row r="4071" spans="1:27" x14ac:dyDescent="0.25">
      <c r="B4071" s="28" t="s">
        <v>845</v>
      </c>
    </row>
    <row r="4072" spans="1:27" x14ac:dyDescent="0.25">
      <c r="B4072" t="s">
        <v>946</v>
      </c>
      <c r="C4072" t="s">
        <v>17</v>
      </c>
      <c r="D4072" t="s">
        <v>947</v>
      </c>
      <c r="E4072" s="12">
        <v>1</v>
      </c>
      <c r="G4072" t="s">
        <v>818</v>
      </c>
      <c r="H4072" s="13">
        <v>0</v>
      </c>
      <c r="I4072" t="s">
        <v>819</v>
      </c>
      <c r="J4072" s="14">
        <f t="shared" ref="J4072:J4077" si="8">ROUND(E4072* H4072,5)</f>
        <v>0</v>
      </c>
      <c r="K4072" s="15"/>
    </row>
    <row r="4073" spans="1:27" x14ac:dyDescent="0.25">
      <c r="B4073" t="s">
        <v>235</v>
      </c>
      <c r="C4073" t="s">
        <v>17</v>
      </c>
      <c r="D4073" t="s">
        <v>236</v>
      </c>
      <c r="E4073" s="12">
        <v>1</v>
      </c>
      <c r="G4073" t="s">
        <v>818</v>
      </c>
      <c r="H4073" s="13">
        <v>0</v>
      </c>
      <c r="I4073" t="s">
        <v>819</v>
      </c>
      <c r="J4073" s="14">
        <f t="shared" si="8"/>
        <v>0</v>
      </c>
      <c r="K4073" s="15"/>
    </row>
    <row r="4074" spans="1:27" x14ac:dyDescent="0.25">
      <c r="B4074" t="s">
        <v>997</v>
      </c>
      <c r="C4074" t="s">
        <v>17</v>
      </c>
      <c r="D4074" t="s">
        <v>998</v>
      </c>
      <c r="E4074" s="12">
        <v>1</v>
      </c>
      <c r="G4074" t="s">
        <v>818</v>
      </c>
      <c r="H4074" s="13">
        <v>0</v>
      </c>
      <c r="I4074" t="s">
        <v>819</v>
      </c>
      <c r="J4074" s="14">
        <f t="shared" si="8"/>
        <v>0</v>
      </c>
      <c r="K4074" s="15"/>
    </row>
    <row r="4075" spans="1:27" x14ac:dyDescent="0.25">
      <c r="B4075" t="s">
        <v>977</v>
      </c>
      <c r="C4075" t="s">
        <v>17</v>
      </c>
      <c r="D4075" t="s">
        <v>978</v>
      </c>
      <c r="E4075" s="12">
        <v>3</v>
      </c>
      <c r="G4075" t="s">
        <v>818</v>
      </c>
      <c r="H4075" s="13">
        <v>0</v>
      </c>
      <c r="I4075" t="s">
        <v>819</v>
      </c>
      <c r="J4075" s="14">
        <f t="shared" si="8"/>
        <v>0</v>
      </c>
      <c r="K4075" s="15"/>
    </row>
    <row r="4076" spans="1:27" x14ac:dyDescent="0.25">
      <c r="B4076" t="s">
        <v>906</v>
      </c>
      <c r="C4076" t="s">
        <v>65</v>
      </c>
      <c r="D4076" t="s">
        <v>907</v>
      </c>
      <c r="E4076" s="12">
        <v>5</v>
      </c>
      <c r="G4076" t="s">
        <v>818</v>
      </c>
      <c r="H4076" s="13">
        <v>0</v>
      </c>
      <c r="I4076" t="s">
        <v>819</v>
      </c>
      <c r="J4076" s="14">
        <f t="shared" si="8"/>
        <v>0</v>
      </c>
      <c r="K4076" s="15"/>
    </row>
    <row r="4077" spans="1:27" x14ac:dyDescent="0.25">
      <c r="B4077" t="s">
        <v>1012</v>
      </c>
      <c r="C4077" t="s">
        <v>17</v>
      </c>
      <c r="D4077" t="s">
        <v>1013</v>
      </c>
      <c r="E4077" s="12">
        <v>1</v>
      </c>
      <c r="G4077" t="s">
        <v>818</v>
      </c>
      <c r="H4077" s="13">
        <v>0</v>
      </c>
      <c r="I4077" t="s">
        <v>819</v>
      </c>
      <c r="J4077" s="14">
        <f t="shared" si="8"/>
        <v>0</v>
      </c>
      <c r="K4077" s="15"/>
    </row>
    <row r="4078" spans="1:27" x14ac:dyDescent="0.25">
      <c r="D4078" s="16" t="s">
        <v>1972</v>
      </c>
      <c r="E4078" s="15"/>
      <c r="H4078" s="15"/>
      <c r="K4078" s="13">
        <f>SUM(J4072:J4077)</f>
        <v>0</v>
      </c>
    </row>
    <row r="4079" spans="1:27" x14ac:dyDescent="0.25">
      <c r="D4079" s="16" t="s">
        <v>834</v>
      </c>
      <c r="E4079" s="15"/>
      <c r="H4079" s="15"/>
      <c r="K4079" s="17">
        <f>SUM(J4071:J4078)</f>
        <v>0</v>
      </c>
    </row>
    <row r="4080" spans="1:27" x14ac:dyDescent="0.25">
      <c r="D4080" s="16" t="s">
        <v>837</v>
      </c>
      <c r="E4080" s="15"/>
      <c r="H4080" s="15"/>
      <c r="K4080" s="17">
        <f>SUM(K4079:K4079)</f>
        <v>0</v>
      </c>
    </row>
    <row r="4082" spans="1:27" ht="45" customHeight="1" x14ac:dyDescent="0.25">
      <c r="A4082" s="25" t="s">
        <v>2017</v>
      </c>
      <c r="B4082" s="25" t="s">
        <v>449</v>
      </c>
      <c r="C4082" s="1" t="s">
        <v>17</v>
      </c>
      <c r="D4082" s="32" t="s">
        <v>450</v>
      </c>
      <c r="E4082" s="33"/>
      <c r="F4082" s="33"/>
      <c r="G4082" s="1"/>
      <c r="H4082" s="26" t="s">
        <v>812</v>
      </c>
      <c r="I4082" s="34">
        <v>1</v>
      </c>
      <c r="J4082" s="35"/>
      <c r="K4082" s="27">
        <f>ROUND(K4092,2)</f>
        <v>0</v>
      </c>
      <c r="L4082" s="1"/>
      <c r="M4082" s="1"/>
      <c r="N4082" s="1"/>
      <c r="O4082" s="1"/>
      <c r="P4082" s="1"/>
      <c r="Q4082" s="1"/>
      <c r="R4082" s="1"/>
      <c r="S4082" s="1"/>
      <c r="T4082" s="1"/>
      <c r="U4082" s="1"/>
      <c r="V4082" s="1"/>
      <c r="W4082" s="1"/>
      <c r="X4082" s="1"/>
      <c r="Y4082" s="1"/>
      <c r="Z4082" s="1"/>
      <c r="AA4082" s="1"/>
    </row>
    <row r="4083" spans="1:27" x14ac:dyDescent="0.25">
      <c r="B4083" s="28" t="s">
        <v>845</v>
      </c>
    </row>
    <row r="4084" spans="1:27" x14ac:dyDescent="0.25">
      <c r="B4084" t="s">
        <v>906</v>
      </c>
      <c r="C4084" t="s">
        <v>65</v>
      </c>
      <c r="D4084" t="s">
        <v>907</v>
      </c>
      <c r="E4084" s="12">
        <v>5</v>
      </c>
      <c r="G4084" t="s">
        <v>818</v>
      </c>
      <c r="H4084" s="13">
        <v>0</v>
      </c>
      <c r="I4084" t="s">
        <v>819</v>
      </c>
      <c r="J4084" s="14">
        <f t="shared" ref="J4084:J4089" si="9">ROUND(E4084* H4084,5)</f>
        <v>0</v>
      </c>
      <c r="K4084" s="15"/>
    </row>
    <row r="4085" spans="1:27" x14ac:dyDescent="0.25">
      <c r="B4085" t="s">
        <v>946</v>
      </c>
      <c r="C4085" t="s">
        <v>17</v>
      </c>
      <c r="D4085" t="s">
        <v>947</v>
      </c>
      <c r="E4085" s="12">
        <v>1</v>
      </c>
      <c r="G4085" t="s">
        <v>818</v>
      </c>
      <c r="H4085" s="13">
        <v>0</v>
      </c>
      <c r="I4085" t="s">
        <v>819</v>
      </c>
      <c r="J4085" s="14">
        <f t="shared" si="9"/>
        <v>0</v>
      </c>
      <c r="K4085" s="15"/>
    </row>
    <row r="4086" spans="1:27" x14ac:dyDescent="0.25">
      <c r="B4086" t="s">
        <v>235</v>
      </c>
      <c r="C4086" t="s">
        <v>17</v>
      </c>
      <c r="D4086" t="s">
        <v>236</v>
      </c>
      <c r="E4086" s="12">
        <v>1</v>
      </c>
      <c r="G4086" t="s">
        <v>818</v>
      </c>
      <c r="H4086" s="13">
        <v>0</v>
      </c>
      <c r="I4086" t="s">
        <v>819</v>
      </c>
      <c r="J4086" s="14">
        <f t="shared" si="9"/>
        <v>0</v>
      </c>
      <c r="K4086" s="15"/>
    </row>
    <row r="4087" spans="1:27" x14ac:dyDescent="0.25">
      <c r="B4087" t="s">
        <v>997</v>
      </c>
      <c r="C4087" t="s">
        <v>17</v>
      </c>
      <c r="D4087" t="s">
        <v>998</v>
      </c>
      <c r="E4087" s="12">
        <v>1</v>
      </c>
      <c r="G4087" t="s">
        <v>818</v>
      </c>
      <c r="H4087" s="13">
        <v>0</v>
      </c>
      <c r="I4087" t="s">
        <v>819</v>
      </c>
      <c r="J4087" s="14">
        <f t="shared" si="9"/>
        <v>0</v>
      </c>
      <c r="K4087" s="15"/>
    </row>
    <row r="4088" spans="1:27" x14ac:dyDescent="0.25">
      <c r="B4088" t="s">
        <v>977</v>
      </c>
      <c r="C4088" t="s">
        <v>17</v>
      </c>
      <c r="D4088" t="s">
        <v>978</v>
      </c>
      <c r="E4088" s="12">
        <v>3</v>
      </c>
      <c r="G4088" t="s">
        <v>818</v>
      </c>
      <c r="H4088" s="13">
        <v>0</v>
      </c>
      <c r="I4088" t="s">
        <v>819</v>
      </c>
      <c r="J4088" s="14">
        <f t="shared" si="9"/>
        <v>0</v>
      </c>
      <c r="K4088" s="15"/>
    </row>
    <row r="4089" spans="1:27" x14ac:dyDescent="0.25">
      <c r="B4089" t="s">
        <v>1012</v>
      </c>
      <c r="C4089" t="s">
        <v>17</v>
      </c>
      <c r="D4089" t="s">
        <v>1013</v>
      </c>
      <c r="E4089" s="12">
        <v>1</v>
      </c>
      <c r="G4089" t="s">
        <v>818</v>
      </c>
      <c r="H4089" s="13">
        <v>0</v>
      </c>
      <c r="I4089" t="s">
        <v>819</v>
      </c>
      <c r="J4089" s="14">
        <f t="shared" si="9"/>
        <v>0</v>
      </c>
      <c r="K4089" s="15"/>
    </row>
    <row r="4090" spans="1:27" x14ac:dyDescent="0.25">
      <c r="D4090" s="16" t="s">
        <v>1972</v>
      </c>
      <c r="E4090" s="15"/>
      <c r="H4090" s="15"/>
      <c r="K4090" s="13">
        <f>SUM(J4084:J4089)</f>
        <v>0</v>
      </c>
    </row>
    <row r="4091" spans="1:27" x14ac:dyDescent="0.25">
      <c r="D4091" s="16" t="s">
        <v>834</v>
      </c>
      <c r="E4091" s="15"/>
      <c r="H4091" s="15"/>
      <c r="K4091" s="17">
        <f>SUM(J4083:J4090)</f>
        <v>0</v>
      </c>
    </row>
    <row r="4092" spans="1:27" x14ac:dyDescent="0.25">
      <c r="D4092" s="16" t="s">
        <v>837</v>
      </c>
      <c r="E4092" s="15"/>
      <c r="H4092" s="15"/>
      <c r="K4092" s="17">
        <f>SUM(K4091:K4091)</f>
        <v>0</v>
      </c>
    </row>
    <row r="4094" spans="1:27" ht="45" customHeight="1" x14ac:dyDescent="0.25">
      <c r="A4094" s="25" t="s">
        <v>2018</v>
      </c>
      <c r="B4094" s="25" t="s">
        <v>231</v>
      </c>
      <c r="C4094" s="1" t="s">
        <v>17</v>
      </c>
      <c r="D4094" s="32" t="s">
        <v>232</v>
      </c>
      <c r="E4094" s="33"/>
      <c r="F4094" s="33"/>
      <c r="G4094" s="1"/>
      <c r="H4094" s="26" t="s">
        <v>812</v>
      </c>
      <c r="I4094" s="34">
        <v>1</v>
      </c>
      <c r="J4094" s="35"/>
      <c r="K4094" s="27">
        <f>ROUND(K4103,2)</f>
        <v>0</v>
      </c>
      <c r="L4094" s="1"/>
      <c r="M4094" s="1"/>
      <c r="N4094" s="1"/>
      <c r="O4094" s="1"/>
      <c r="P4094" s="1"/>
      <c r="Q4094" s="1"/>
      <c r="R4094" s="1"/>
      <c r="S4094" s="1"/>
      <c r="T4094" s="1"/>
      <c r="U4094" s="1"/>
      <c r="V4094" s="1"/>
      <c r="W4094" s="1"/>
      <c r="X4094" s="1"/>
      <c r="Y4094" s="1"/>
      <c r="Z4094" s="1"/>
      <c r="AA4094" s="1"/>
    </row>
    <row r="4095" spans="1:27" x14ac:dyDescent="0.25">
      <c r="B4095" s="28" t="s">
        <v>845</v>
      </c>
    </row>
    <row r="4096" spans="1:27" x14ac:dyDescent="0.25">
      <c r="B4096" t="s">
        <v>942</v>
      </c>
      <c r="C4096" t="s">
        <v>934</v>
      </c>
      <c r="D4096" t="s">
        <v>943</v>
      </c>
      <c r="E4096" s="12">
        <v>2</v>
      </c>
      <c r="G4096" t="s">
        <v>818</v>
      </c>
      <c r="H4096" s="13">
        <v>0</v>
      </c>
      <c r="I4096" t="s">
        <v>819</v>
      </c>
      <c r="J4096" s="14">
        <f>ROUND(E4096* H4096,5)</f>
        <v>0</v>
      </c>
      <c r="K4096" s="15"/>
    </row>
    <row r="4097" spans="1:27" x14ac:dyDescent="0.25">
      <c r="B4097" t="s">
        <v>906</v>
      </c>
      <c r="C4097" t="s">
        <v>65</v>
      </c>
      <c r="D4097" t="s">
        <v>907</v>
      </c>
      <c r="E4097" s="12">
        <v>1</v>
      </c>
      <c r="G4097" t="s">
        <v>818</v>
      </c>
      <c r="H4097" s="13">
        <v>0</v>
      </c>
      <c r="I4097" t="s">
        <v>819</v>
      </c>
      <c r="J4097" s="14">
        <f>ROUND(E4097* H4097,5)</f>
        <v>0</v>
      </c>
      <c r="K4097" s="15"/>
    </row>
    <row r="4098" spans="1:27" x14ac:dyDescent="0.25">
      <c r="B4098" t="s">
        <v>235</v>
      </c>
      <c r="C4098" t="s">
        <v>17</v>
      </c>
      <c r="D4098" t="s">
        <v>236</v>
      </c>
      <c r="E4098" s="12">
        <v>4</v>
      </c>
      <c r="G4098" t="s">
        <v>818</v>
      </c>
      <c r="H4098" s="13">
        <v>0</v>
      </c>
      <c r="I4098" t="s">
        <v>819</v>
      </c>
      <c r="J4098" s="14">
        <f>ROUND(E4098* H4098,5)</f>
        <v>0</v>
      </c>
      <c r="K4098" s="15"/>
    </row>
    <row r="4099" spans="1:27" x14ac:dyDescent="0.25">
      <c r="B4099" t="s">
        <v>1016</v>
      </c>
      <c r="C4099" t="s">
        <v>934</v>
      </c>
      <c r="D4099" t="s">
        <v>1017</v>
      </c>
      <c r="E4099" s="12">
        <v>1</v>
      </c>
      <c r="G4099" t="s">
        <v>818</v>
      </c>
      <c r="H4099" s="13">
        <v>0</v>
      </c>
      <c r="I4099" t="s">
        <v>819</v>
      </c>
      <c r="J4099" s="14">
        <f>ROUND(E4099* H4099,5)</f>
        <v>0</v>
      </c>
      <c r="K4099" s="15"/>
    </row>
    <row r="4100" spans="1:27" x14ac:dyDescent="0.25">
      <c r="B4100" t="s">
        <v>981</v>
      </c>
      <c r="C4100" t="s">
        <v>934</v>
      </c>
      <c r="D4100" t="s">
        <v>982</v>
      </c>
      <c r="E4100" s="12">
        <v>1</v>
      </c>
      <c r="G4100" t="s">
        <v>818</v>
      </c>
      <c r="H4100" s="13">
        <v>0</v>
      </c>
      <c r="I4100" t="s">
        <v>819</v>
      </c>
      <c r="J4100" s="14">
        <f>ROUND(E4100* H4100,5)</f>
        <v>0</v>
      </c>
      <c r="K4100" s="15"/>
    </row>
    <row r="4101" spans="1:27" x14ac:dyDescent="0.25">
      <c r="D4101" s="16" t="s">
        <v>1972</v>
      </c>
      <c r="E4101" s="15"/>
      <c r="H4101" s="15"/>
      <c r="K4101" s="13">
        <f>SUM(J4096:J4100)</f>
        <v>0</v>
      </c>
    </row>
    <row r="4102" spans="1:27" x14ac:dyDescent="0.25">
      <c r="D4102" s="16" t="s">
        <v>834</v>
      </c>
      <c r="E4102" s="15"/>
      <c r="H4102" s="15"/>
      <c r="K4102" s="17">
        <f>SUM(J4095:J4101)</f>
        <v>0</v>
      </c>
    </row>
    <row r="4103" spans="1:27" x14ac:dyDescent="0.25">
      <c r="D4103" s="16" t="s">
        <v>837</v>
      </c>
      <c r="E4103" s="15"/>
      <c r="H4103" s="15"/>
      <c r="K4103" s="17">
        <f>SUM(K4102:K4102)</f>
        <v>0</v>
      </c>
    </row>
    <row r="4105" spans="1:27" ht="45" customHeight="1" x14ac:dyDescent="0.25">
      <c r="A4105" s="25" t="s">
        <v>2019</v>
      </c>
      <c r="B4105" s="25" t="s">
        <v>229</v>
      </c>
      <c r="C4105" s="1" t="s">
        <v>17</v>
      </c>
      <c r="D4105" s="32" t="s">
        <v>230</v>
      </c>
      <c r="E4105" s="33"/>
      <c r="F4105" s="33"/>
      <c r="G4105" s="1"/>
      <c r="H4105" s="26" t="s">
        <v>812</v>
      </c>
      <c r="I4105" s="34">
        <v>1</v>
      </c>
      <c r="J4105" s="35"/>
      <c r="K4105" s="27">
        <f>ROUND(K4114,2)</f>
        <v>0</v>
      </c>
      <c r="L4105" s="1"/>
      <c r="M4105" s="1"/>
      <c r="N4105" s="1"/>
      <c r="O4105" s="1"/>
      <c r="P4105" s="1"/>
      <c r="Q4105" s="1"/>
      <c r="R4105" s="1"/>
      <c r="S4105" s="1"/>
      <c r="T4105" s="1"/>
      <c r="U4105" s="1"/>
      <c r="V4105" s="1"/>
      <c r="W4105" s="1"/>
      <c r="X4105" s="1"/>
      <c r="Y4105" s="1"/>
      <c r="Z4105" s="1"/>
      <c r="AA4105" s="1"/>
    </row>
    <row r="4106" spans="1:27" x14ac:dyDescent="0.25">
      <c r="B4106" s="28" t="s">
        <v>845</v>
      </c>
    </row>
    <row r="4107" spans="1:27" x14ac:dyDescent="0.25">
      <c r="B4107" t="s">
        <v>895</v>
      </c>
      <c r="C4107" t="s">
        <v>896</v>
      </c>
      <c r="D4107" t="s">
        <v>897</v>
      </c>
      <c r="E4107" s="12">
        <v>4</v>
      </c>
      <c r="G4107" t="s">
        <v>818</v>
      </c>
      <c r="H4107" s="13">
        <v>0</v>
      </c>
      <c r="I4107" t="s">
        <v>819</v>
      </c>
      <c r="J4107" s="14">
        <f>ROUND(E4107* H4107,5)</f>
        <v>0</v>
      </c>
      <c r="K4107" s="15"/>
    </row>
    <row r="4108" spans="1:27" x14ac:dyDescent="0.25">
      <c r="B4108" t="s">
        <v>926</v>
      </c>
      <c r="C4108" t="s">
        <v>896</v>
      </c>
      <c r="D4108" t="s">
        <v>927</v>
      </c>
      <c r="E4108" s="12">
        <v>4</v>
      </c>
      <c r="G4108" t="s">
        <v>818</v>
      </c>
      <c r="H4108" s="13">
        <v>0</v>
      </c>
      <c r="I4108" t="s">
        <v>819</v>
      </c>
      <c r="J4108" s="14">
        <f>ROUND(E4108* H4108,5)</f>
        <v>0</v>
      </c>
      <c r="K4108" s="15"/>
    </row>
    <row r="4109" spans="1:27" x14ac:dyDescent="0.25">
      <c r="B4109" t="s">
        <v>916</v>
      </c>
      <c r="C4109" t="s">
        <v>896</v>
      </c>
      <c r="D4109" t="s">
        <v>917</v>
      </c>
      <c r="E4109" s="12">
        <v>4</v>
      </c>
      <c r="G4109" t="s">
        <v>818</v>
      </c>
      <c r="H4109" s="13">
        <v>0</v>
      </c>
      <c r="I4109" t="s">
        <v>819</v>
      </c>
      <c r="J4109" s="14">
        <f>ROUND(E4109* H4109,5)</f>
        <v>0</v>
      </c>
      <c r="K4109" s="15"/>
    </row>
    <row r="4110" spans="1:27" x14ac:dyDescent="0.25">
      <c r="B4110" t="s">
        <v>950</v>
      </c>
      <c r="C4110" t="s">
        <v>934</v>
      </c>
      <c r="D4110" t="s">
        <v>951</v>
      </c>
      <c r="E4110" s="12">
        <v>1</v>
      </c>
      <c r="G4110" t="s">
        <v>818</v>
      </c>
      <c r="H4110" s="13">
        <v>0</v>
      </c>
      <c r="I4110" t="s">
        <v>819</v>
      </c>
      <c r="J4110" s="14">
        <f>ROUND(E4110* H4110,5)</f>
        <v>0</v>
      </c>
      <c r="K4110" s="15"/>
    </row>
    <row r="4111" spans="1:27" x14ac:dyDescent="0.25">
      <c r="B4111" t="s">
        <v>1012</v>
      </c>
      <c r="C4111" t="s">
        <v>17</v>
      </c>
      <c r="D4111" t="s">
        <v>1013</v>
      </c>
      <c r="E4111" s="12">
        <v>1</v>
      </c>
      <c r="G4111" t="s">
        <v>818</v>
      </c>
      <c r="H4111" s="13">
        <v>0</v>
      </c>
      <c r="I4111" t="s">
        <v>819</v>
      </c>
      <c r="J4111" s="14">
        <f>ROUND(E4111* H4111,5)</f>
        <v>0</v>
      </c>
      <c r="K4111" s="15"/>
    </row>
    <row r="4112" spans="1:27" x14ac:dyDescent="0.25">
      <c r="D4112" s="16" t="s">
        <v>1972</v>
      </c>
      <c r="E4112" s="15"/>
      <c r="H4112" s="15"/>
      <c r="K4112" s="13">
        <f>SUM(J4107:J4111)</f>
        <v>0</v>
      </c>
    </row>
    <row r="4113" spans="1:27" x14ac:dyDescent="0.25">
      <c r="D4113" s="16" t="s">
        <v>834</v>
      </c>
      <c r="E4113" s="15"/>
      <c r="H4113" s="15"/>
      <c r="K4113" s="17">
        <f>SUM(J4106:J4112)</f>
        <v>0</v>
      </c>
    </row>
    <row r="4114" spans="1:27" x14ac:dyDescent="0.25">
      <c r="D4114" s="16" t="s">
        <v>837</v>
      </c>
      <c r="E4114" s="15"/>
      <c r="H4114" s="15"/>
      <c r="K4114" s="17">
        <f>SUM(K4113:K4113)</f>
        <v>0</v>
      </c>
    </row>
    <row r="4116" spans="1:27" ht="45" customHeight="1" x14ac:dyDescent="0.25">
      <c r="A4116" s="25" t="s">
        <v>2020</v>
      </c>
      <c r="B4116" s="25" t="s">
        <v>660</v>
      </c>
      <c r="C4116" s="1" t="s">
        <v>17</v>
      </c>
      <c r="D4116" s="32" t="s">
        <v>661</v>
      </c>
      <c r="E4116" s="33"/>
      <c r="F4116" s="33"/>
      <c r="G4116" s="1"/>
      <c r="H4116" s="26" t="s">
        <v>812</v>
      </c>
      <c r="I4116" s="34">
        <v>1</v>
      </c>
      <c r="J4116" s="35"/>
      <c r="K4116" s="27">
        <f>ROUND(K4122,2)</f>
        <v>0</v>
      </c>
      <c r="L4116" s="1"/>
      <c r="M4116" s="1"/>
      <c r="N4116" s="1"/>
      <c r="O4116" s="1"/>
      <c r="P4116" s="1"/>
      <c r="Q4116" s="1"/>
      <c r="R4116" s="1"/>
      <c r="S4116" s="1"/>
      <c r="T4116" s="1"/>
      <c r="U4116" s="1"/>
      <c r="V4116" s="1"/>
      <c r="W4116" s="1"/>
      <c r="X4116" s="1"/>
      <c r="Y4116" s="1"/>
      <c r="Z4116" s="1"/>
      <c r="AA4116" s="1"/>
    </row>
    <row r="4117" spans="1:27" x14ac:dyDescent="0.25">
      <c r="B4117" s="28" t="s">
        <v>845</v>
      </c>
    </row>
    <row r="4118" spans="1:27" x14ac:dyDescent="0.25">
      <c r="B4118" t="s">
        <v>1049</v>
      </c>
      <c r="C4118" t="s">
        <v>65</v>
      </c>
      <c r="D4118" t="s">
        <v>1050</v>
      </c>
      <c r="E4118" s="12">
        <v>10</v>
      </c>
      <c r="G4118" t="s">
        <v>818</v>
      </c>
      <c r="H4118" s="13">
        <v>0</v>
      </c>
      <c r="I4118" t="s">
        <v>819</v>
      </c>
      <c r="J4118" s="14">
        <f>ROUND(E4118* H4118,5)</f>
        <v>0</v>
      </c>
      <c r="K4118" s="15"/>
    </row>
    <row r="4119" spans="1:27" x14ac:dyDescent="0.25">
      <c r="B4119" t="s">
        <v>1082</v>
      </c>
      <c r="C4119" t="s">
        <v>17</v>
      </c>
      <c r="D4119" t="s">
        <v>1083</v>
      </c>
      <c r="E4119" s="12">
        <v>2</v>
      </c>
      <c r="G4119" t="s">
        <v>818</v>
      </c>
      <c r="H4119" s="13">
        <v>0</v>
      </c>
      <c r="I4119" t="s">
        <v>819</v>
      </c>
      <c r="J4119" s="14">
        <f>ROUND(E4119* H4119,5)</f>
        <v>0</v>
      </c>
      <c r="K4119" s="15"/>
    </row>
    <row r="4120" spans="1:27" x14ac:dyDescent="0.25">
      <c r="B4120" t="s">
        <v>1079</v>
      </c>
      <c r="C4120" t="s">
        <v>65</v>
      </c>
      <c r="D4120" t="s">
        <v>1080</v>
      </c>
      <c r="E4120" s="12">
        <v>10</v>
      </c>
      <c r="G4120" t="s">
        <v>818</v>
      </c>
      <c r="H4120" s="13">
        <v>0</v>
      </c>
      <c r="I4120" t="s">
        <v>819</v>
      </c>
      <c r="J4120" s="14">
        <f>ROUND(E4120* H4120,5)</f>
        <v>0</v>
      </c>
      <c r="K4120" s="15"/>
    </row>
    <row r="4121" spans="1:27" x14ac:dyDescent="0.25">
      <c r="D4121" s="16" t="s">
        <v>834</v>
      </c>
      <c r="E4121" s="15"/>
      <c r="H4121" s="15"/>
      <c r="K4121" s="17">
        <f>SUM(J4117:J4120)</f>
        <v>0</v>
      </c>
    </row>
    <row r="4122" spans="1:27" x14ac:dyDescent="0.25">
      <c r="D4122" s="16" t="s">
        <v>837</v>
      </c>
      <c r="E4122" s="15"/>
      <c r="H4122" s="15"/>
      <c r="K4122" s="17">
        <f>SUM(K4121:K4121)</f>
        <v>0</v>
      </c>
    </row>
  </sheetData>
  <mergeCells count="759">
    <mergeCell ref="A1:K1"/>
    <mergeCell ref="A2:K2"/>
    <mergeCell ref="A3:K3"/>
    <mergeCell ref="A4:K4"/>
    <mergeCell ref="A6:K6"/>
    <mergeCell ref="D10:F10"/>
    <mergeCell ref="I10:J10"/>
    <mergeCell ref="D26:F26"/>
    <mergeCell ref="I26:J26"/>
    <mergeCell ref="D42:F42"/>
    <mergeCell ref="I42:J42"/>
    <mergeCell ref="D60:F60"/>
    <mergeCell ref="I60:J60"/>
    <mergeCell ref="D77:F77"/>
    <mergeCell ref="I77:J77"/>
    <mergeCell ref="D94:F94"/>
    <mergeCell ref="I94:J94"/>
    <mergeCell ref="D107:F107"/>
    <mergeCell ref="I107:J107"/>
    <mergeCell ref="D124:F124"/>
    <mergeCell ref="I124:J124"/>
    <mergeCell ref="D141:F141"/>
    <mergeCell ref="I141:J141"/>
    <mergeCell ref="D158:F158"/>
    <mergeCell ref="I158:J158"/>
    <mergeCell ref="D175:F175"/>
    <mergeCell ref="I175:J175"/>
    <mergeCell ref="D186:F186"/>
    <mergeCell ref="I186:J186"/>
    <mergeCell ref="D199:F199"/>
    <mergeCell ref="I199:J199"/>
    <mergeCell ref="D214:F214"/>
    <mergeCell ref="I214:J214"/>
    <mergeCell ref="D225:F225"/>
    <mergeCell ref="I225:J225"/>
    <mergeCell ref="D236:F236"/>
    <mergeCell ref="I236:J236"/>
    <mergeCell ref="D247:F247"/>
    <mergeCell ref="I247:J247"/>
    <mergeCell ref="D258:F258"/>
    <mergeCell ref="I258:J258"/>
    <mergeCell ref="D270:F270"/>
    <mergeCell ref="I270:J270"/>
    <mergeCell ref="D281:F281"/>
    <mergeCell ref="I281:J281"/>
    <mergeCell ref="D296:F296"/>
    <mergeCell ref="I296:J296"/>
    <mergeCell ref="D311:F311"/>
    <mergeCell ref="I311:J311"/>
    <mergeCell ref="D326:F326"/>
    <mergeCell ref="I326:J326"/>
    <mergeCell ref="D341:F341"/>
    <mergeCell ref="I341:J341"/>
    <mergeCell ref="D356:F356"/>
    <mergeCell ref="I356:J356"/>
    <mergeCell ref="D367:F367"/>
    <mergeCell ref="I367:J367"/>
    <mergeCell ref="D379:F379"/>
    <mergeCell ref="I379:J379"/>
    <mergeCell ref="D391:F391"/>
    <mergeCell ref="I391:J391"/>
    <mergeCell ref="D406:F406"/>
    <mergeCell ref="I406:J406"/>
    <mergeCell ref="D417:F417"/>
    <mergeCell ref="I417:J417"/>
    <mergeCell ref="D428:F428"/>
    <mergeCell ref="I428:J428"/>
    <mergeCell ref="D439:F439"/>
    <mergeCell ref="I439:J439"/>
    <mergeCell ref="D455:F455"/>
    <mergeCell ref="I455:J455"/>
    <mergeCell ref="D471:F471"/>
    <mergeCell ref="I471:J471"/>
    <mergeCell ref="D486:F486"/>
    <mergeCell ref="I486:J486"/>
    <mergeCell ref="D501:F501"/>
    <mergeCell ref="I501:J501"/>
    <mergeCell ref="D513:F513"/>
    <mergeCell ref="I513:J513"/>
    <mergeCell ref="D526:F526"/>
    <mergeCell ref="I526:J526"/>
    <mergeCell ref="D539:F539"/>
    <mergeCell ref="I539:J539"/>
    <mergeCell ref="D552:F552"/>
    <mergeCell ref="I552:J552"/>
    <mergeCell ref="D565:F565"/>
    <mergeCell ref="I565:J565"/>
    <mergeCell ref="D578:F578"/>
    <mergeCell ref="I578:J578"/>
    <mergeCell ref="D589:F589"/>
    <mergeCell ref="I589:J589"/>
    <mergeCell ref="D600:F600"/>
    <mergeCell ref="I600:J600"/>
    <mergeCell ref="D601:F601"/>
    <mergeCell ref="I601:J601"/>
    <mergeCell ref="D616:F616"/>
    <mergeCell ref="I616:J616"/>
    <mergeCell ref="D617:F617"/>
    <mergeCell ref="I617:J617"/>
    <mergeCell ref="D618:F618"/>
    <mergeCell ref="I618:J618"/>
    <mergeCell ref="D619:F619"/>
    <mergeCell ref="I619:J619"/>
    <mergeCell ref="D627:F627"/>
    <mergeCell ref="I627:J627"/>
    <mergeCell ref="D635:F635"/>
    <mergeCell ref="I635:J635"/>
    <mergeCell ref="D643:F643"/>
    <mergeCell ref="I643:J643"/>
    <mergeCell ref="D651:F651"/>
    <mergeCell ref="I651:J651"/>
    <mergeCell ref="D663:F663"/>
    <mergeCell ref="I663:J663"/>
    <mergeCell ref="D664:F664"/>
    <mergeCell ref="I664:J664"/>
    <mergeCell ref="D678:F678"/>
    <mergeCell ref="I678:J678"/>
    <mergeCell ref="D692:F692"/>
    <mergeCell ref="I692:J692"/>
    <mergeCell ref="D693:F693"/>
    <mergeCell ref="I693:J693"/>
    <mergeCell ref="D706:F706"/>
    <mergeCell ref="I706:J706"/>
    <mergeCell ref="D720:F720"/>
    <mergeCell ref="I720:J720"/>
    <mergeCell ref="D734:F734"/>
    <mergeCell ref="I734:J734"/>
    <mergeCell ref="D735:F735"/>
    <mergeCell ref="I735:J735"/>
    <mergeCell ref="D736:F736"/>
    <mergeCell ref="I736:J736"/>
    <mergeCell ref="D750:F750"/>
    <mergeCell ref="I750:J750"/>
    <mergeCell ref="D762:F762"/>
    <mergeCell ref="I762:J762"/>
    <mergeCell ref="D774:F774"/>
    <mergeCell ref="I774:J774"/>
    <mergeCell ref="D775:F775"/>
    <mergeCell ref="I775:J775"/>
    <mergeCell ref="D789:F789"/>
    <mergeCell ref="I789:J789"/>
    <mergeCell ref="D790:F790"/>
    <mergeCell ref="I790:J790"/>
    <mergeCell ref="D791:F791"/>
    <mergeCell ref="I791:J791"/>
    <mergeCell ref="D792:F792"/>
    <mergeCell ref="I792:J792"/>
    <mergeCell ref="D805:F805"/>
    <mergeCell ref="I805:J805"/>
    <mergeCell ref="D806:F806"/>
    <mergeCell ref="I806:J806"/>
    <mergeCell ref="D807:F807"/>
    <mergeCell ref="I807:J807"/>
    <mergeCell ref="D808:F808"/>
    <mergeCell ref="I808:J808"/>
    <mergeCell ref="D809:F809"/>
    <mergeCell ref="I809:J809"/>
    <mergeCell ref="D810:F810"/>
    <mergeCell ref="I810:J810"/>
    <mergeCell ref="D811:F811"/>
    <mergeCell ref="I811:J811"/>
    <mergeCell ref="D812:F812"/>
    <mergeCell ref="I812:J812"/>
    <mergeCell ref="D824:F824"/>
    <mergeCell ref="I824:J824"/>
    <mergeCell ref="D847:F847"/>
    <mergeCell ref="I847:J847"/>
    <mergeCell ref="D870:F870"/>
    <mergeCell ref="I870:J870"/>
    <mergeCell ref="D884:F884"/>
    <mergeCell ref="I884:J884"/>
    <mergeCell ref="D898:F898"/>
    <mergeCell ref="I898:J898"/>
    <mergeCell ref="D912:F912"/>
    <mergeCell ref="I912:J912"/>
    <mergeCell ref="D923:F923"/>
    <mergeCell ref="I923:J923"/>
    <mergeCell ref="D936:F936"/>
    <mergeCell ref="I936:J936"/>
    <mergeCell ref="D949:F949"/>
    <mergeCell ref="I949:J949"/>
    <mergeCell ref="D963:F963"/>
    <mergeCell ref="I963:J963"/>
    <mergeCell ref="D976:F976"/>
    <mergeCell ref="I976:J976"/>
    <mergeCell ref="D993:F993"/>
    <mergeCell ref="I993:J993"/>
    <mergeCell ref="D1006:F1006"/>
    <mergeCell ref="I1006:J1006"/>
    <mergeCell ref="D1022:F1022"/>
    <mergeCell ref="I1022:J1022"/>
    <mergeCell ref="D1037:F1037"/>
    <mergeCell ref="I1037:J1037"/>
    <mergeCell ref="D1055:F1055"/>
    <mergeCell ref="I1055:J1055"/>
    <mergeCell ref="D1069:F1069"/>
    <mergeCell ref="I1069:J1069"/>
    <mergeCell ref="D1087:F1087"/>
    <mergeCell ref="I1087:J1087"/>
    <mergeCell ref="D1101:F1101"/>
    <mergeCell ref="I1101:J1101"/>
    <mergeCell ref="D1114:F1114"/>
    <mergeCell ref="I1114:J1114"/>
    <mergeCell ref="D1130:F1130"/>
    <mergeCell ref="I1130:J1130"/>
    <mergeCell ref="D1146:F1146"/>
    <mergeCell ref="I1146:J1146"/>
    <mergeCell ref="D1159:F1159"/>
    <mergeCell ref="I1159:J1159"/>
    <mergeCell ref="D1172:F1172"/>
    <mergeCell ref="I1172:J1172"/>
    <mergeCell ref="D1185:F1185"/>
    <mergeCell ref="I1185:J1185"/>
    <mergeCell ref="D1201:F1201"/>
    <mergeCell ref="I1201:J1201"/>
    <mergeCell ref="D1217:F1217"/>
    <mergeCell ref="I1217:J1217"/>
    <mergeCell ref="D1233:F1233"/>
    <mergeCell ref="I1233:J1233"/>
    <mergeCell ref="D1249:F1249"/>
    <mergeCell ref="I1249:J1249"/>
    <mergeCell ref="D1261:F1261"/>
    <mergeCell ref="I1261:J1261"/>
    <mergeCell ref="D1285:F1285"/>
    <mergeCell ref="I1285:J1285"/>
    <mergeCell ref="D1297:F1297"/>
    <mergeCell ref="I1297:J1297"/>
    <mergeCell ref="D1310:F1310"/>
    <mergeCell ref="I1310:J1310"/>
    <mergeCell ref="D1325:F1325"/>
    <mergeCell ref="I1325:J1325"/>
    <mergeCell ref="D1338:F1338"/>
    <mergeCell ref="I1338:J1338"/>
    <mergeCell ref="D1351:F1351"/>
    <mergeCell ref="I1351:J1351"/>
    <mergeCell ref="D1364:F1364"/>
    <mergeCell ref="I1364:J1364"/>
    <mergeCell ref="D1377:F1377"/>
    <mergeCell ref="I1377:J1377"/>
    <mergeCell ref="D1390:F1390"/>
    <mergeCell ref="I1390:J1390"/>
    <mergeCell ref="D1403:F1403"/>
    <mergeCell ref="I1403:J1403"/>
    <mergeCell ref="D1416:F1416"/>
    <mergeCell ref="I1416:J1416"/>
    <mergeCell ref="D1429:F1429"/>
    <mergeCell ref="I1429:J1429"/>
    <mergeCell ref="D1442:F1442"/>
    <mergeCell ref="I1442:J1442"/>
    <mergeCell ref="D1455:F1455"/>
    <mergeCell ref="I1455:J1455"/>
    <mergeCell ref="D1468:F1468"/>
    <mergeCell ref="I1468:J1468"/>
    <mergeCell ref="D1481:F1481"/>
    <mergeCell ref="I1481:J1481"/>
    <mergeCell ref="D1494:F1494"/>
    <mergeCell ref="I1494:J1494"/>
    <mergeCell ref="D1495:F1495"/>
    <mergeCell ref="I1495:J1495"/>
    <mergeCell ref="D1496:F1496"/>
    <mergeCell ref="I1496:J1496"/>
    <mergeCell ref="D1497:F1497"/>
    <mergeCell ref="I1497:J1497"/>
    <mergeCell ref="D1498:F1498"/>
    <mergeCell ref="I1498:J1498"/>
    <mergeCell ref="D1499:F1499"/>
    <mergeCell ref="I1499:J1499"/>
    <mergeCell ref="D1500:F1500"/>
    <mergeCell ref="I1500:J1500"/>
    <mergeCell ref="D1501:F1501"/>
    <mergeCell ref="I1501:J1501"/>
    <mergeCell ref="D1514:F1514"/>
    <mergeCell ref="I1514:J1514"/>
    <mergeCell ref="D1529:F1529"/>
    <mergeCell ref="I1529:J1529"/>
    <mergeCell ref="D1544:F1544"/>
    <mergeCell ref="I1544:J1544"/>
    <mergeCell ref="D1560:F1560"/>
    <mergeCell ref="I1560:J1560"/>
    <mergeCell ref="D1576:F1576"/>
    <mergeCell ref="I1576:J1576"/>
    <mergeCell ref="D1577:F1577"/>
    <mergeCell ref="I1577:J1577"/>
    <mergeCell ref="D1578:F1578"/>
    <mergeCell ref="I1578:J1578"/>
    <mergeCell ref="D1592:F1592"/>
    <mergeCell ref="I1592:J1592"/>
    <mergeCell ref="D1613:F1613"/>
    <mergeCell ref="I1613:J1613"/>
    <mergeCell ref="D1634:F1634"/>
    <mergeCell ref="I1634:J1634"/>
    <mergeCell ref="D1657:F1657"/>
    <mergeCell ref="I1657:J1657"/>
    <mergeCell ref="D1673:F1673"/>
    <mergeCell ref="I1673:J1673"/>
    <mergeCell ref="D1689:F1689"/>
    <mergeCell ref="I1689:J1689"/>
    <mergeCell ref="D1702:F1702"/>
    <mergeCell ref="I1702:J1702"/>
    <mergeCell ref="D1717:F1717"/>
    <mergeCell ref="I1717:J1717"/>
    <mergeCell ref="D1730:F1730"/>
    <mergeCell ref="I1730:J1730"/>
    <mergeCell ref="D1740:F1740"/>
    <mergeCell ref="I1740:J1740"/>
    <mergeCell ref="D1753:F1753"/>
    <mergeCell ref="I1753:J1753"/>
    <mergeCell ref="D1766:F1766"/>
    <mergeCell ref="I1766:J1766"/>
    <mergeCell ref="D1779:F1779"/>
    <mergeCell ref="I1779:J1779"/>
    <mergeCell ref="D1792:F1792"/>
    <mergeCell ref="I1792:J1792"/>
    <mergeCell ref="D1805:F1805"/>
    <mergeCell ref="I1805:J1805"/>
    <mergeCell ref="D1818:F1818"/>
    <mergeCell ref="I1818:J1818"/>
    <mergeCell ref="D1831:F1831"/>
    <mergeCell ref="I1831:J1831"/>
    <mergeCell ref="D1844:F1844"/>
    <mergeCell ref="I1844:J1844"/>
    <mergeCell ref="D1857:F1857"/>
    <mergeCell ref="I1857:J1857"/>
    <mergeCell ref="D1870:F1870"/>
    <mergeCell ref="I1870:J1870"/>
    <mergeCell ref="D1883:F1883"/>
    <mergeCell ref="I1883:J1883"/>
    <mergeCell ref="D1896:F1896"/>
    <mergeCell ref="I1896:J1896"/>
    <mergeCell ref="D1909:F1909"/>
    <mergeCell ref="I1909:J1909"/>
    <mergeCell ref="D1922:F1922"/>
    <mergeCell ref="I1922:J1922"/>
    <mergeCell ref="D1935:F1935"/>
    <mergeCell ref="I1935:J1935"/>
    <mergeCell ref="D1951:F1951"/>
    <mergeCell ref="I1951:J1951"/>
    <mergeCell ref="D1967:F1967"/>
    <mergeCell ref="I1967:J1967"/>
    <mergeCell ref="D1983:F1983"/>
    <mergeCell ref="I1983:J1983"/>
    <mergeCell ref="D1999:F1999"/>
    <mergeCell ref="I1999:J1999"/>
    <mergeCell ref="D2012:F2012"/>
    <mergeCell ref="I2012:J2012"/>
    <mergeCell ref="D2023:F2023"/>
    <mergeCell ref="I2023:J2023"/>
    <mergeCell ref="D2036:F2036"/>
    <mergeCell ref="I2036:J2036"/>
    <mergeCell ref="D2037:F2037"/>
    <mergeCell ref="I2037:J2037"/>
    <mergeCell ref="D2038:F2038"/>
    <mergeCell ref="I2038:J2038"/>
    <mergeCell ref="D2039:F2039"/>
    <mergeCell ref="I2039:J2039"/>
    <mergeCell ref="D2040:F2040"/>
    <mergeCell ref="I2040:J2040"/>
    <mergeCell ref="D2053:F2053"/>
    <mergeCell ref="I2053:J2053"/>
    <mergeCell ref="D2066:F2066"/>
    <mergeCell ref="I2066:J2066"/>
    <mergeCell ref="D2067:F2067"/>
    <mergeCell ref="I2067:J2067"/>
    <mergeCell ref="D2068:F2068"/>
    <mergeCell ref="I2068:J2068"/>
    <mergeCell ref="D2069:F2069"/>
    <mergeCell ref="I2069:J2069"/>
    <mergeCell ref="D2084:F2084"/>
    <mergeCell ref="I2084:J2084"/>
    <mergeCell ref="D2099:F2099"/>
    <mergeCell ref="I2099:J2099"/>
    <mergeCell ref="D2114:F2114"/>
    <mergeCell ref="I2114:J2114"/>
    <mergeCell ref="D2129:F2129"/>
    <mergeCell ref="I2129:J2129"/>
    <mergeCell ref="D2144:F2144"/>
    <mergeCell ref="I2144:J2144"/>
    <mergeCell ref="D2158:F2158"/>
    <mergeCell ref="I2158:J2158"/>
    <mergeCell ref="D2172:F2172"/>
    <mergeCell ref="I2172:J2172"/>
    <mergeCell ref="D2183:F2183"/>
    <mergeCell ref="I2183:J2183"/>
    <mergeCell ref="D2194:F2194"/>
    <mergeCell ref="I2194:J2194"/>
    <mergeCell ref="D2205:F2205"/>
    <mergeCell ref="I2205:J2205"/>
    <mergeCell ref="D2216:F2216"/>
    <mergeCell ref="I2216:J2216"/>
    <mergeCell ref="D2227:F2227"/>
    <mergeCell ref="I2227:J2227"/>
    <mergeCell ref="D2238:F2238"/>
    <mergeCell ref="I2238:J2238"/>
    <mergeCell ref="D2249:F2249"/>
    <mergeCell ref="I2249:J2249"/>
    <mergeCell ref="D2260:F2260"/>
    <mergeCell ref="I2260:J2260"/>
    <mergeCell ref="D2271:F2271"/>
    <mergeCell ref="I2271:J2271"/>
    <mergeCell ref="D2282:F2282"/>
    <mergeCell ref="I2282:J2282"/>
    <mergeCell ref="D2293:F2293"/>
    <mergeCell ref="I2293:J2293"/>
    <mergeCell ref="D2304:F2304"/>
    <mergeCell ref="I2304:J2304"/>
    <mergeCell ref="D2315:F2315"/>
    <mergeCell ref="I2315:J2315"/>
    <mergeCell ref="D2323:F2323"/>
    <mergeCell ref="I2323:J2323"/>
    <mergeCell ref="D2335:F2335"/>
    <mergeCell ref="I2335:J2335"/>
    <mergeCell ref="D2347:F2347"/>
    <mergeCell ref="I2347:J2347"/>
    <mergeCell ref="D2360:F2360"/>
    <mergeCell ref="I2360:J2360"/>
    <mergeCell ref="D2371:F2371"/>
    <mergeCell ref="I2371:J2371"/>
    <mergeCell ref="D2384:F2384"/>
    <mergeCell ref="I2384:J2384"/>
    <mergeCell ref="D2398:F2398"/>
    <mergeCell ref="I2398:J2398"/>
    <mergeCell ref="D2412:F2412"/>
    <mergeCell ref="I2412:J2412"/>
    <mergeCell ref="D2425:F2425"/>
    <mergeCell ref="I2425:J2425"/>
    <mergeCell ref="D2437:F2437"/>
    <mergeCell ref="I2437:J2437"/>
    <mergeCell ref="D2450:F2450"/>
    <mergeCell ref="I2450:J2450"/>
    <mergeCell ref="D2463:F2463"/>
    <mergeCell ref="I2463:J2463"/>
    <mergeCell ref="D2475:F2475"/>
    <mergeCell ref="I2475:J2475"/>
    <mergeCell ref="D2487:F2487"/>
    <mergeCell ref="I2487:J2487"/>
    <mergeCell ref="D2500:F2500"/>
    <mergeCell ref="I2500:J2500"/>
    <mergeCell ref="D2514:F2514"/>
    <mergeCell ref="I2514:J2514"/>
    <mergeCell ref="D2527:F2527"/>
    <mergeCell ref="I2527:J2527"/>
    <mergeCell ref="D2541:F2541"/>
    <mergeCell ref="I2541:J2541"/>
    <mergeCell ref="D2542:F2542"/>
    <mergeCell ref="I2542:J2542"/>
    <mergeCell ref="D2543:F2543"/>
    <mergeCell ref="I2543:J2543"/>
    <mergeCell ref="D2556:F2556"/>
    <mergeCell ref="I2556:J2556"/>
    <mergeCell ref="D2572:F2572"/>
    <mergeCell ref="I2572:J2572"/>
    <mergeCell ref="D2586:F2586"/>
    <mergeCell ref="I2586:J2586"/>
    <mergeCell ref="D2601:F2601"/>
    <mergeCell ref="I2601:J2601"/>
    <mergeCell ref="D2615:F2615"/>
    <mergeCell ref="I2615:J2615"/>
    <mergeCell ref="D2628:F2628"/>
    <mergeCell ref="I2628:J2628"/>
    <mergeCell ref="D2641:F2641"/>
    <mergeCell ref="I2641:J2641"/>
    <mergeCell ref="D2654:F2654"/>
    <mergeCell ref="I2654:J2654"/>
    <mergeCell ref="D2667:F2667"/>
    <mergeCell ref="I2667:J2667"/>
    <mergeCell ref="D2680:F2680"/>
    <mergeCell ref="I2680:J2680"/>
    <mergeCell ref="D2691:F2691"/>
    <mergeCell ref="I2691:J2691"/>
    <mergeCell ref="D2705:F2705"/>
    <mergeCell ref="I2705:J2705"/>
    <mergeCell ref="D2719:F2719"/>
    <mergeCell ref="I2719:J2719"/>
    <mergeCell ref="D2732:F2732"/>
    <mergeCell ref="I2732:J2732"/>
    <mergeCell ref="D2743:F2743"/>
    <mergeCell ref="I2743:J2743"/>
    <mergeCell ref="D2757:F2757"/>
    <mergeCell ref="I2757:J2757"/>
    <mergeCell ref="D2770:F2770"/>
    <mergeCell ref="I2770:J2770"/>
    <mergeCell ref="D2783:F2783"/>
    <mergeCell ref="I2783:J2783"/>
    <mergeCell ref="D2797:F2797"/>
    <mergeCell ref="I2797:J2797"/>
    <mergeCell ref="D2809:F2809"/>
    <mergeCell ref="I2809:J2809"/>
    <mergeCell ref="D2823:F2823"/>
    <mergeCell ref="I2823:J2823"/>
    <mergeCell ref="D2837:F2837"/>
    <mergeCell ref="I2837:J2837"/>
    <mergeCell ref="D2850:F2850"/>
    <mergeCell ref="I2850:J2850"/>
    <mergeCell ref="D2863:F2863"/>
    <mergeCell ref="I2863:J2863"/>
    <mergeCell ref="D2876:F2876"/>
    <mergeCell ref="I2876:J2876"/>
    <mergeCell ref="D2889:F2889"/>
    <mergeCell ref="I2889:J2889"/>
    <mergeCell ref="D2902:F2902"/>
    <mergeCell ref="I2902:J2902"/>
    <mergeCell ref="D2915:F2915"/>
    <mergeCell ref="I2915:J2915"/>
    <mergeCell ref="D2928:F2928"/>
    <mergeCell ref="I2928:J2928"/>
    <mergeCell ref="D2941:F2941"/>
    <mergeCell ref="I2941:J2941"/>
    <mergeCell ref="D2952:F2952"/>
    <mergeCell ref="I2952:J2952"/>
    <mergeCell ref="D2963:F2963"/>
    <mergeCell ref="I2963:J2963"/>
    <mergeCell ref="D2976:F2976"/>
    <mergeCell ref="I2976:J2976"/>
    <mergeCell ref="D2989:F2989"/>
    <mergeCell ref="I2989:J2989"/>
    <mergeCell ref="D3002:F3002"/>
    <mergeCell ref="I3002:J3002"/>
    <mergeCell ref="D3015:F3015"/>
    <mergeCell ref="I3015:J3015"/>
    <mergeCell ref="D3028:F3028"/>
    <mergeCell ref="I3028:J3028"/>
    <mergeCell ref="D3041:F3041"/>
    <mergeCell ref="I3041:J3041"/>
    <mergeCell ref="D3054:F3054"/>
    <mergeCell ref="I3054:J3054"/>
    <mergeCell ref="D3067:F3067"/>
    <mergeCell ref="I3067:J3067"/>
    <mergeCell ref="D3080:F3080"/>
    <mergeCell ref="I3080:J3080"/>
    <mergeCell ref="D3093:F3093"/>
    <mergeCell ref="I3093:J3093"/>
    <mergeCell ref="D3106:F3106"/>
    <mergeCell ref="I3106:J3106"/>
    <mergeCell ref="D3119:F3119"/>
    <mergeCell ref="I3119:J3119"/>
    <mergeCell ref="D3132:F3132"/>
    <mergeCell ref="I3132:J3132"/>
    <mergeCell ref="D3146:F3146"/>
    <mergeCell ref="I3146:J3146"/>
    <mergeCell ref="D3157:F3157"/>
    <mergeCell ref="I3157:J3157"/>
    <mergeCell ref="D3171:F3171"/>
    <mergeCell ref="I3171:J3171"/>
    <mergeCell ref="D3185:F3185"/>
    <mergeCell ref="I3185:J3185"/>
    <mergeCell ref="D3196:F3196"/>
    <mergeCell ref="I3196:J3196"/>
    <mergeCell ref="D3207:F3207"/>
    <mergeCell ref="I3207:J3207"/>
    <mergeCell ref="D3218:F3218"/>
    <mergeCell ref="I3218:J3218"/>
    <mergeCell ref="D3229:F3229"/>
    <mergeCell ref="I3229:J3229"/>
    <mergeCell ref="D3242:F3242"/>
    <mergeCell ref="I3242:J3242"/>
    <mergeCell ref="D3252:F3252"/>
    <mergeCell ref="I3252:J3252"/>
    <mergeCell ref="D3269:F3269"/>
    <mergeCell ref="I3269:J3269"/>
    <mergeCell ref="D3286:F3286"/>
    <mergeCell ref="I3286:J3286"/>
    <mergeCell ref="D3303:F3303"/>
    <mergeCell ref="I3303:J3303"/>
    <mergeCell ref="D3320:F3320"/>
    <mergeCell ref="I3320:J3320"/>
    <mergeCell ref="D3337:F3337"/>
    <mergeCell ref="I3337:J3337"/>
    <mergeCell ref="D3350:F3350"/>
    <mergeCell ref="I3350:J3350"/>
    <mergeCell ref="D3363:F3363"/>
    <mergeCell ref="I3363:J3363"/>
    <mergeCell ref="D3376:F3376"/>
    <mergeCell ref="I3376:J3376"/>
    <mergeCell ref="D3389:F3389"/>
    <mergeCell ref="I3389:J3389"/>
    <mergeCell ref="D3402:F3402"/>
    <mergeCell ref="I3402:J3402"/>
    <mergeCell ref="D3415:F3415"/>
    <mergeCell ref="I3415:J3415"/>
    <mergeCell ref="D3428:F3428"/>
    <mergeCell ref="I3428:J3428"/>
    <mergeCell ref="D3441:F3441"/>
    <mergeCell ref="I3441:J3441"/>
    <mergeCell ref="D3454:F3454"/>
    <mergeCell ref="I3454:J3454"/>
    <mergeCell ref="D3468:F3468"/>
    <mergeCell ref="I3468:J3468"/>
    <mergeCell ref="D3482:F3482"/>
    <mergeCell ref="I3482:J3482"/>
    <mergeCell ref="D3496:F3496"/>
    <mergeCell ref="I3496:J3496"/>
    <mergeCell ref="D3510:F3510"/>
    <mergeCell ref="I3510:J3510"/>
    <mergeCell ref="D3524:F3524"/>
    <mergeCell ref="I3524:J3524"/>
    <mergeCell ref="D3536:F3536"/>
    <mergeCell ref="I3536:J3536"/>
    <mergeCell ref="D3548:F3548"/>
    <mergeCell ref="I3548:J3548"/>
    <mergeCell ref="D3562:F3562"/>
    <mergeCell ref="I3562:J3562"/>
    <mergeCell ref="D3574:F3574"/>
    <mergeCell ref="I3574:J3574"/>
    <mergeCell ref="D3584:F3584"/>
    <mergeCell ref="I3584:J3584"/>
    <mergeCell ref="D3598:F3598"/>
    <mergeCell ref="I3598:J3598"/>
    <mergeCell ref="D3607:F3607"/>
    <mergeCell ref="I3607:J3607"/>
    <mergeCell ref="D3616:F3616"/>
    <mergeCell ref="I3616:J3616"/>
    <mergeCell ref="D3625:F3625"/>
    <mergeCell ref="I3625:J3625"/>
    <mergeCell ref="D3638:F3638"/>
    <mergeCell ref="I3638:J3638"/>
    <mergeCell ref="D3651:F3651"/>
    <mergeCell ref="I3651:J3651"/>
    <mergeCell ref="D3660:F3660"/>
    <mergeCell ref="I3660:J3660"/>
    <mergeCell ref="D3669:F3669"/>
    <mergeCell ref="I3669:J3669"/>
    <mergeCell ref="D3681:F3681"/>
    <mergeCell ref="I3681:J3681"/>
    <mergeCell ref="D3693:F3693"/>
    <mergeCell ref="I3693:J3693"/>
    <mergeCell ref="D3694:F3694"/>
    <mergeCell ref="I3694:J3694"/>
    <mergeCell ref="D3695:F3695"/>
    <mergeCell ref="I3695:J3695"/>
    <mergeCell ref="D3696:F3696"/>
    <mergeCell ref="I3696:J3696"/>
    <mergeCell ref="D3697:F3697"/>
    <mergeCell ref="I3697:J3697"/>
    <mergeCell ref="D3698:F3698"/>
    <mergeCell ref="I3698:J3698"/>
    <mergeCell ref="D3699:F3699"/>
    <mergeCell ref="I3699:J3699"/>
    <mergeCell ref="D3700:F3700"/>
    <mergeCell ref="I3700:J3700"/>
    <mergeCell ref="D3701:F3701"/>
    <mergeCell ref="I3701:J3701"/>
    <mergeCell ref="D3711:F3711"/>
    <mergeCell ref="I3711:J3711"/>
    <mergeCell ref="D3712:F3712"/>
    <mergeCell ref="I3712:J3712"/>
    <mergeCell ref="D3713:F3713"/>
    <mergeCell ref="I3713:J3713"/>
    <mergeCell ref="D3720:F3720"/>
    <mergeCell ref="I3720:J3720"/>
    <mergeCell ref="D3727:F3727"/>
    <mergeCell ref="I3727:J3727"/>
    <mergeCell ref="D3728:F3728"/>
    <mergeCell ref="I3728:J3728"/>
    <mergeCell ref="D3729:F3729"/>
    <mergeCell ref="I3729:J3729"/>
    <mergeCell ref="D3730:F3730"/>
    <mergeCell ref="I3730:J3730"/>
    <mergeCell ref="D3731:F3731"/>
    <mergeCell ref="I3731:J3731"/>
    <mergeCell ref="D3732:F3732"/>
    <mergeCell ref="I3732:J3732"/>
    <mergeCell ref="D3733:F3733"/>
    <mergeCell ref="I3733:J3733"/>
    <mergeCell ref="D3734:F3734"/>
    <mergeCell ref="I3734:J3734"/>
    <mergeCell ref="D3735:F3735"/>
    <mergeCell ref="I3735:J3735"/>
    <mergeCell ref="D3736:F3736"/>
    <mergeCell ref="I3736:J3736"/>
    <mergeCell ref="D3737:F3737"/>
    <mergeCell ref="I3737:J3737"/>
    <mergeCell ref="D3738:F3738"/>
    <mergeCell ref="I3738:J3738"/>
    <mergeCell ref="D3739:F3739"/>
    <mergeCell ref="I3739:J3739"/>
    <mergeCell ref="D3744:F3744"/>
    <mergeCell ref="I3744:J3744"/>
    <mergeCell ref="D3745:F3745"/>
    <mergeCell ref="I3745:J3745"/>
    <mergeCell ref="D3746:F3746"/>
    <mergeCell ref="I3746:J3746"/>
    <mergeCell ref="D3751:F3751"/>
    <mergeCell ref="I3751:J3751"/>
    <mergeCell ref="D3760:F3760"/>
    <mergeCell ref="I3760:J3760"/>
    <mergeCell ref="D3771:F3771"/>
    <mergeCell ref="I3771:J3771"/>
    <mergeCell ref="D3781:F3781"/>
    <mergeCell ref="I3781:J3781"/>
    <mergeCell ref="D3791:F3791"/>
    <mergeCell ref="I3791:J3791"/>
    <mergeCell ref="D3801:F3801"/>
    <mergeCell ref="I3801:J3801"/>
    <mergeCell ref="D3810:F3810"/>
    <mergeCell ref="I3810:J3810"/>
    <mergeCell ref="D3819:F3819"/>
    <mergeCell ref="I3819:J3819"/>
    <mergeCell ref="D3828:F3828"/>
    <mergeCell ref="I3828:J3828"/>
    <mergeCell ref="D3835:F3835"/>
    <mergeCell ref="I3835:J3835"/>
    <mergeCell ref="D3842:F3842"/>
    <mergeCell ref="I3842:J3842"/>
    <mergeCell ref="D3849:F3849"/>
    <mergeCell ref="I3849:J3849"/>
    <mergeCell ref="D3857:F3857"/>
    <mergeCell ref="I3857:J3857"/>
    <mergeCell ref="D3865:F3865"/>
    <mergeCell ref="I3865:J3865"/>
    <mergeCell ref="D3873:F3873"/>
    <mergeCell ref="I3873:J3873"/>
    <mergeCell ref="D3881:F3881"/>
    <mergeCell ref="I3881:J3881"/>
    <mergeCell ref="D3888:F3888"/>
    <mergeCell ref="I3888:J3888"/>
    <mergeCell ref="D3895:F3895"/>
    <mergeCell ref="I3895:J3895"/>
    <mergeCell ref="D3902:F3902"/>
    <mergeCell ref="I3902:J3902"/>
    <mergeCell ref="D3909:F3909"/>
    <mergeCell ref="I3909:J3909"/>
    <mergeCell ref="D3916:F3916"/>
    <mergeCell ref="I3916:J3916"/>
    <mergeCell ref="D3923:F3923"/>
    <mergeCell ref="I3923:J3923"/>
    <mergeCell ref="D3930:F3930"/>
    <mergeCell ref="I3930:J3930"/>
    <mergeCell ref="D3937:F3937"/>
    <mergeCell ref="I3937:J3937"/>
    <mergeCell ref="D3944:F3944"/>
    <mergeCell ref="I3944:J3944"/>
    <mergeCell ref="D3951:F3951"/>
    <mergeCell ref="I3951:J3951"/>
    <mergeCell ref="D3958:F3958"/>
    <mergeCell ref="I3958:J3958"/>
    <mergeCell ref="D3965:F3965"/>
    <mergeCell ref="I3965:J3965"/>
    <mergeCell ref="D3983:F3983"/>
    <mergeCell ref="I3983:J3983"/>
    <mergeCell ref="D4001:F4001"/>
    <mergeCell ref="I4001:J4001"/>
    <mergeCell ref="D4020:F4020"/>
    <mergeCell ref="I4020:J4020"/>
    <mergeCell ref="D4032:F4032"/>
    <mergeCell ref="I4032:J4032"/>
    <mergeCell ref="D4046:F4046"/>
    <mergeCell ref="I4046:J4046"/>
    <mergeCell ref="D4058:F4058"/>
    <mergeCell ref="I4058:J4058"/>
    <mergeCell ref="D4070:F4070"/>
    <mergeCell ref="I4070:J4070"/>
    <mergeCell ref="D4082:F4082"/>
    <mergeCell ref="I4082:J4082"/>
    <mergeCell ref="D4094:F4094"/>
    <mergeCell ref="I4094:J4094"/>
    <mergeCell ref="D4105:F4105"/>
    <mergeCell ref="I4105:J4105"/>
    <mergeCell ref="D4116:F4116"/>
    <mergeCell ref="I4116:J4116"/>
  </mergeCells>
  <pageMargins left="0.75" right="0.75" top="0.75" bottom="0.5" header="0.5" footer="0.7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8"/>
  <sheetViews>
    <sheetView workbookViewId="0">
      <pane ySplit="7" topLeftCell="A8" activePane="bottomLeft" state="frozenSplit"/>
      <selection pane="bottomLeft" activeCell="B14" sqref="B14"/>
    </sheetView>
  </sheetViews>
  <sheetFormatPr baseColWidth="10" defaultColWidth="9.140625" defaultRowHeight="15" x14ac:dyDescent="0.25"/>
  <cols>
    <col min="1" max="1" width="14.7109375" customWidth="1"/>
    <col min="2" max="2" width="6.140625" customWidth="1"/>
    <col min="3" max="3" width="65.7109375" style="19" customWidth="1"/>
    <col min="4" max="4" width="13.7109375" customWidth="1"/>
    <col min="5" max="5" width="3.42578125" customWidth="1"/>
  </cols>
  <sheetData>
    <row r="1" spans="1:4" x14ac:dyDescent="0.25">
      <c r="A1" s="36" t="s">
        <v>0</v>
      </c>
      <c r="B1" s="36" t="s">
        <v>0</v>
      </c>
      <c r="C1" s="36" t="s">
        <v>0</v>
      </c>
      <c r="D1" s="36" t="s">
        <v>0</v>
      </c>
    </row>
    <row r="2" spans="1:4" x14ac:dyDescent="0.25">
      <c r="A2" s="36" t="s">
        <v>1</v>
      </c>
      <c r="B2" s="36" t="s">
        <v>1</v>
      </c>
      <c r="C2" s="36" t="s">
        <v>1</v>
      </c>
      <c r="D2" s="36" t="s">
        <v>1</v>
      </c>
    </row>
    <row r="3" spans="1:4" x14ac:dyDescent="0.25">
      <c r="A3" s="36" t="s">
        <v>2</v>
      </c>
      <c r="B3" s="36" t="s">
        <v>2</v>
      </c>
      <c r="C3" s="36" t="s">
        <v>2</v>
      </c>
      <c r="D3" s="36" t="s">
        <v>2</v>
      </c>
    </row>
    <row r="4" spans="1:4" x14ac:dyDescent="0.25">
      <c r="A4" s="36" t="s">
        <v>3</v>
      </c>
      <c r="B4" s="36" t="s">
        <v>3</v>
      </c>
      <c r="C4" s="36" t="s">
        <v>3</v>
      </c>
      <c r="D4" s="36" t="s">
        <v>3</v>
      </c>
    </row>
    <row r="6" spans="1:4" ht="18.75" x14ac:dyDescent="0.3">
      <c r="A6" s="30" t="s">
        <v>804</v>
      </c>
      <c r="B6" s="30" t="s">
        <v>804</v>
      </c>
      <c r="C6" s="30" t="s">
        <v>804</v>
      </c>
      <c r="D6" s="30" t="s">
        <v>804</v>
      </c>
    </row>
    <row r="7" spans="1:4" x14ac:dyDescent="0.25">
      <c r="A7" s="24" t="s">
        <v>806</v>
      </c>
      <c r="B7" s="24" t="s">
        <v>807</v>
      </c>
      <c r="C7" s="29" t="s">
        <v>808</v>
      </c>
      <c r="D7" s="24" t="s">
        <v>5</v>
      </c>
    </row>
    <row r="9" spans="1:4" x14ac:dyDescent="0.25">
      <c r="A9" s="22" t="s">
        <v>813</v>
      </c>
    </row>
    <row r="10" spans="1:4" x14ac:dyDescent="0.25">
      <c r="A10" t="s">
        <v>962</v>
      </c>
      <c r="B10" t="s">
        <v>899</v>
      </c>
      <c r="C10" s="19" t="s">
        <v>919</v>
      </c>
      <c r="D10" s="13">
        <v>0</v>
      </c>
    </row>
    <row r="11" spans="1:4" x14ac:dyDescent="0.25">
      <c r="A11" t="s">
        <v>936</v>
      </c>
      <c r="B11" t="s">
        <v>815</v>
      </c>
      <c r="C11" s="19" t="s">
        <v>937</v>
      </c>
      <c r="D11" s="13">
        <v>0</v>
      </c>
    </row>
    <row r="12" spans="1:4" x14ac:dyDescent="0.25">
      <c r="A12" t="s">
        <v>918</v>
      </c>
      <c r="B12" t="s">
        <v>899</v>
      </c>
      <c r="C12" s="19" t="s">
        <v>919</v>
      </c>
      <c r="D12" s="13">
        <v>0</v>
      </c>
    </row>
    <row r="13" spans="1:4" x14ac:dyDescent="0.25">
      <c r="A13" t="s">
        <v>898</v>
      </c>
      <c r="B13" t="s">
        <v>899</v>
      </c>
      <c r="C13" s="19" t="s">
        <v>900</v>
      </c>
      <c r="D13" s="13">
        <v>0</v>
      </c>
    </row>
    <row r="14" spans="1:4" x14ac:dyDescent="0.25">
      <c r="A14" t="s">
        <v>1417</v>
      </c>
      <c r="B14" t="s">
        <v>815</v>
      </c>
      <c r="C14" s="19" t="s">
        <v>1185</v>
      </c>
      <c r="D14" s="13">
        <v>0</v>
      </c>
    </row>
    <row r="15" spans="1:4" x14ac:dyDescent="0.25">
      <c r="A15" t="s">
        <v>1863</v>
      </c>
      <c r="B15" t="s">
        <v>815</v>
      </c>
      <c r="C15" s="19" t="s">
        <v>851</v>
      </c>
      <c r="D15" s="13">
        <v>0</v>
      </c>
    </row>
    <row r="16" spans="1:4" x14ac:dyDescent="0.25">
      <c r="A16" t="s">
        <v>1272</v>
      </c>
      <c r="B16" t="s">
        <v>815</v>
      </c>
      <c r="C16" s="19" t="s">
        <v>1273</v>
      </c>
      <c r="D16" s="13">
        <v>0</v>
      </c>
    </row>
    <row r="17" spans="1:4" x14ac:dyDescent="0.25">
      <c r="A17" t="s">
        <v>867</v>
      </c>
      <c r="B17" t="s">
        <v>815</v>
      </c>
      <c r="C17" s="19" t="s">
        <v>868</v>
      </c>
      <c r="D17" s="13">
        <v>0</v>
      </c>
    </row>
    <row r="18" spans="1:4" x14ac:dyDescent="0.25">
      <c r="A18" t="s">
        <v>1168</v>
      </c>
      <c r="B18" t="s">
        <v>815</v>
      </c>
      <c r="C18" s="19" t="s">
        <v>1169</v>
      </c>
      <c r="D18" s="13">
        <v>0</v>
      </c>
    </row>
    <row r="19" spans="1:4" x14ac:dyDescent="0.25">
      <c r="A19" t="s">
        <v>1186</v>
      </c>
      <c r="B19" t="s">
        <v>815</v>
      </c>
      <c r="C19" s="19" t="s">
        <v>1187</v>
      </c>
      <c r="D19" s="13">
        <v>0</v>
      </c>
    </row>
    <row r="20" spans="1:4" x14ac:dyDescent="0.25">
      <c r="A20" t="s">
        <v>1295</v>
      </c>
      <c r="B20" t="s">
        <v>815</v>
      </c>
      <c r="C20" s="19" t="s">
        <v>1296</v>
      </c>
      <c r="D20" s="13">
        <v>0</v>
      </c>
    </row>
    <row r="21" spans="1:4" x14ac:dyDescent="0.25">
      <c r="A21" t="s">
        <v>1248</v>
      </c>
      <c r="B21" t="s">
        <v>815</v>
      </c>
      <c r="C21" s="19" t="s">
        <v>1249</v>
      </c>
      <c r="D21" s="13">
        <v>0</v>
      </c>
    </row>
    <row r="22" spans="1:4" x14ac:dyDescent="0.25">
      <c r="A22" t="s">
        <v>1262</v>
      </c>
      <c r="B22" t="s">
        <v>815</v>
      </c>
      <c r="C22" s="19" t="s">
        <v>1263</v>
      </c>
      <c r="D22" s="13">
        <v>0</v>
      </c>
    </row>
    <row r="23" spans="1:4" x14ac:dyDescent="0.25">
      <c r="A23" t="s">
        <v>1116</v>
      </c>
      <c r="B23" t="s">
        <v>815</v>
      </c>
      <c r="C23" s="19" t="s">
        <v>1117</v>
      </c>
      <c r="D23" s="13">
        <v>0</v>
      </c>
    </row>
    <row r="24" spans="1:4" x14ac:dyDescent="0.25">
      <c r="A24" t="s">
        <v>1053</v>
      </c>
      <c r="B24" t="s">
        <v>815</v>
      </c>
      <c r="C24" s="19" t="s">
        <v>1054</v>
      </c>
      <c r="D24" s="13">
        <v>0</v>
      </c>
    </row>
    <row r="25" spans="1:4" x14ac:dyDescent="0.25">
      <c r="A25" t="s">
        <v>1367</v>
      </c>
      <c r="B25" t="s">
        <v>815</v>
      </c>
      <c r="C25" s="19" t="s">
        <v>1368</v>
      </c>
      <c r="D25" s="13">
        <v>0</v>
      </c>
    </row>
    <row r="26" spans="1:4" x14ac:dyDescent="0.25">
      <c r="A26" t="s">
        <v>848</v>
      </c>
      <c r="B26" t="s">
        <v>815</v>
      </c>
      <c r="C26" s="19" t="s">
        <v>849</v>
      </c>
      <c r="D26" s="13">
        <v>0</v>
      </c>
    </row>
    <row r="27" spans="1:4" x14ac:dyDescent="0.25">
      <c r="A27" t="s">
        <v>1410</v>
      </c>
      <c r="B27" t="s">
        <v>815</v>
      </c>
      <c r="C27" s="19" t="s">
        <v>1411</v>
      </c>
      <c r="D27" s="13">
        <v>0</v>
      </c>
    </row>
    <row r="28" spans="1:4" x14ac:dyDescent="0.25">
      <c r="A28" t="s">
        <v>1166</v>
      </c>
      <c r="B28" t="s">
        <v>815</v>
      </c>
      <c r="C28" s="19" t="s">
        <v>1167</v>
      </c>
      <c r="D28" s="13">
        <v>0</v>
      </c>
    </row>
    <row r="29" spans="1:4" x14ac:dyDescent="0.25">
      <c r="A29" t="s">
        <v>1184</v>
      </c>
      <c r="B29" t="s">
        <v>815</v>
      </c>
      <c r="C29" s="19" t="s">
        <v>1185</v>
      </c>
      <c r="D29" s="13">
        <v>0</v>
      </c>
    </row>
    <row r="30" spans="1:4" x14ac:dyDescent="0.25">
      <c r="A30" t="s">
        <v>1246</v>
      </c>
      <c r="B30" t="s">
        <v>815</v>
      </c>
      <c r="C30" s="19" t="s">
        <v>1247</v>
      </c>
      <c r="D30" s="13">
        <v>0</v>
      </c>
    </row>
    <row r="31" spans="1:4" x14ac:dyDescent="0.25">
      <c r="A31" t="s">
        <v>1264</v>
      </c>
      <c r="B31" t="s">
        <v>815</v>
      </c>
      <c r="C31" s="19" t="s">
        <v>1265</v>
      </c>
      <c r="D31" s="13">
        <v>0</v>
      </c>
    </row>
    <row r="32" spans="1:4" x14ac:dyDescent="0.25">
      <c r="A32" t="s">
        <v>1118</v>
      </c>
      <c r="B32" t="s">
        <v>815</v>
      </c>
      <c r="C32" s="19" t="s">
        <v>1119</v>
      </c>
      <c r="D32" s="13">
        <v>0</v>
      </c>
    </row>
    <row r="33" spans="1:4" x14ac:dyDescent="0.25">
      <c r="A33" t="s">
        <v>1051</v>
      </c>
      <c r="B33" t="s">
        <v>815</v>
      </c>
      <c r="C33" s="19" t="s">
        <v>1052</v>
      </c>
      <c r="D33" s="13">
        <v>0</v>
      </c>
    </row>
    <row r="34" spans="1:4" x14ac:dyDescent="0.25">
      <c r="A34" t="s">
        <v>1365</v>
      </c>
      <c r="B34" t="s">
        <v>815</v>
      </c>
      <c r="C34" s="19" t="s">
        <v>1366</v>
      </c>
      <c r="D34" s="13">
        <v>0</v>
      </c>
    </row>
    <row r="35" spans="1:4" x14ac:dyDescent="0.25">
      <c r="A35" t="s">
        <v>850</v>
      </c>
      <c r="B35" t="s">
        <v>815</v>
      </c>
      <c r="C35" s="19" t="s">
        <v>851</v>
      </c>
      <c r="D35" s="13">
        <v>0</v>
      </c>
    </row>
    <row r="36" spans="1:4" x14ac:dyDescent="0.25">
      <c r="A36" t="s">
        <v>869</v>
      </c>
      <c r="B36" t="s">
        <v>815</v>
      </c>
      <c r="C36" s="19" t="s">
        <v>870</v>
      </c>
      <c r="D36" s="13">
        <v>0</v>
      </c>
    </row>
    <row r="37" spans="1:4" x14ac:dyDescent="0.25">
      <c r="A37" t="s">
        <v>814</v>
      </c>
      <c r="B37" t="s">
        <v>815</v>
      </c>
      <c r="C37" s="19" t="s">
        <v>816</v>
      </c>
      <c r="D37" s="13">
        <v>0</v>
      </c>
    </row>
    <row r="38" spans="1:4" x14ac:dyDescent="0.25">
      <c r="A38" t="s">
        <v>1419</v>
      </c>
      <c r="B38" t="s">
        <v>815</v>
      </c>
      <c r="C38" s="19" t="s">
        <v>870</v>
      </c>
      <c r="D38" s="13">
        <v>0</v>
      </c>
    </row>
    <row r="39" spans="1:4" x14ac:dyDescent="0.25">
      <c r="A39" t="s">
        <v>1420</v>
      </c>
      <c r="B39" t="s">
        <v>815</v>
      </c>
      <c r="C39" s="19" t="s">
        <v>1421</v>
      </c>
      <c r="D39" s="13">
        <v>0</v>
      </c>
    </row>
    <row r="40" spans="1:4" x14ac:dyDescent="0.25">
      <c r="A40" t="s">
        <v>1862</v>
      </c>
      <c r="B40" t="s">
        <v>815</v>
      </c>
      <c r="C40" s="19" t="s">
        <v>849</v>
      </c>
      <c r="D40" s="13">
        <v>0</v>
      </c>
    </row>
    <row r="41" spans="1:4" x14ac:dyDescent="0.25">
      <c r="A41" t="s">
        <v>1418</v>
      </c>
      <c r="B41" t="s">
        <v>815</v>
      </c>
      <c r="C41" s="19" t="s">
        <v>868</v>
      </c>
      <c r="D41" s="13">
        <v>0</v>
      </c>
    </row>
    <row r="42" spans="1:4" x14ac:dyDescent="0.25">
      <c r="A42" t="s">
        <v>952</v>
      </c>
      <c r="B42" t="s">
        <v>899</v>
      </c>
      <c r="C42" s="19" t="s">
        <v>953</v>
      </c>
      <c r="D42" s="13">
        <v>0</v>
      </c>
    </row>
    <row r="43" spans="1:4" x14ac:dyDescent="0.25">
      <c r="A43" t="s">
        <v>1101</v>
      </c>
      <c r="B43" t="s">
        <v>815</v>
      </c>
      <c r="C43" s="19" t="s">
        <v>1052</v>
      </c>
      <c r="D43" s="13">
        <v>0</v>
      </c>
    </row>
    <row r="44" spans="1:4" x14ac:dyDescent="0.25">
      <c r="A44" t="s">
        <v>1469</v>
      </c>
      <c r="B44" t="s">
        <v>934</v>
      </c>
      <c r="C44" s="19" t="s">
        <v>1470</v>
      </c>
      <c r="D44" s="13">
        <v>0</v>
      </c>
    </row>
    <row r="45" spans="1:4" x14ac:dyDescent="0.25">
      <c r="A45" s="22" t="s">
        <v>821</v>
      </c>
    </row>
    <row r="46" spans="1:4" x14ac:dyDescent="0.25">
      <c r="A46" t="s">
        <v>1931</v>
      </c>
      <c r="B46" t="s">
        <v>815</v>
      </c>
      <c r="C46" s="19" t="s">
        <v>1932</v>
      </c>
      <c r="D46" s="13">
        <v>0</v>
      </c>
    </row>
    <row r="47" spans="1:4" x14ac:dyDescent="0.25">
      <c r="A47" t="s">
        <v>1437</v>
      </c>
      <c r="B47" t="s">
        <v>815</v>
      </c>
      <c r="C47" s="19" t="s">
        <v>1425</v>
      </c>
      <c r="D47" s="13">
        <v>0</v>
      </c>
    </row>
    <row r="48" spans="1:4" x14ac:dyDescent="0.25">
      <c r="A48" t="s">
        <v>1163</v>
      </c>
      <c r="B48" t="s">
        <v>815</v>
      </c>
      <c r="C48" s="19" t="s">
        <v>1164</v>
      </c>
      <c r="D48" s="13">
        <v>0</v>
      </c>
    </row>
    <row r="49" spans="1:4" x14ac:dyDescent="0.25">
      <c r="A49" t="s">
        <v>1438</v>
      </c>
      <c r="B49" t="s">
        <v>815</v>
      </c>
      <c r="C49" s="19" t="s">
        <v>1423</v>
      </c>
      <c r="D49" s="13">
        <v>0</v>
      </c>
    </row>
    <row r="50" spans="1:4" x14ac:dyDescent="0.25">
      <c r="A50" t="s">
        <v>1422</v>
      </c>
      <c r="B50" t="s">
        <v>815</v>
      </c>
      <c r="C50" s="19" t="s">
        <v>1423</v>
      </c>
      <c r="D50" s="13">
        <v>0</v>
      </c>
    </row>
    <row r="51" spans="1:4" x14ac:dyDescent="0.25">
      <c r="A51" t="s">
        <v>1424</v>
      </c>
      <c r="B51" t="s">
        <v>815</v>
      </c>
      <c r="C51" s="19" t="s">
        <v>1425</v>
      </c>
      <c r="D51" s="13">
        <v>0</v>
      </c>
    </row>
    <row r="52" spans="1:4" x14ac:dyDescent="0.25">
      <c r="A52" t="s">
        <v>1937</v>
      </c>
      <c r="B52" t="s">
        <v>815</v>
      </c>
      <c r="C52" s="19" t="s">
        <v>1938</v>
      </c>
      <c r="D52" s="13">
        <v>0</v>
      </c>
    </row>
    <row r="53" spans="1:4" x14ac:dyDescent="0.25">
      <c r="A53" t="s">
        <v>1277</v>
      </c>
      <c r="B53" t="s">
        <v>815</v>
      </c>
      <c r="C53" s="19" t="s">
        <v>1278</v>
      </c>
      <c r="D53" s="13">
        <v>0</v>
      </c>
    </row>
    <row r="54" spans="1:4" x14ac:dyDescent="0.25">
      <c r="A54" t="s">
        <v>822</v>
      </c>
      <c r="B54" t="s">
        <v>815</v>
      </c>
      <c r="C54" s="19" t="s">
        <v>823</v>
      </c>
      <c r="D54" s="13">
        <v>0</v>
      </c>
    </row>
    <row r="55" spans="1:4" x14ac:dyDescent="0.25">
      <c r="A55" t="s">
        <v>1299</v>
      </c>
      <c r="B55" t="s">
        <v>815</v>
      </c>
      <c r="C55" s="19" t="s">
        <v>1300</v>
      </c>
      <c r="D55" s="13">
        <v>0</v>
      </c>
    </row>
    <row r="56" spans="1:4" x14ac:dyDescent="0.25">
      <c r="A56" t="s">
        <v>1297</v>
      </c>
      <c r="B56" t="s">
        <v>815</v>
      </c>
      <c r="C56" s="19" t="s">
        <v>1298</v>
      </c>
      <c r="D56" s="13">
        <v>0</v>
      </c>
    </row>
    <row r="57" spans="1:4" x14ac:dyDescent="0.25">
      <c r="A57" t="s">
        <v>1170</v>
      </c>
      <c r="B57" t="s">
        <v>815</v>
      </c>
      <c r="C57" s="19" t="s">
        <v>1171</v>
      </c>
      <c r="D57" s="13">
        <v>0</v>
      </c>
    </row>
    <row r="58" spans="1:4" x14ac:dyDescent="0.25">
      <c r="A58" t="s">
        <v>1209</v>
      </c>
      <c r="B58" t="s">
        <v>815</v>
      </c>
      <c r="C58" s="19" t="s">
        <v>1210</v>
      </c>
      <c r="D58" s="13">
        <v>0</v>
      </c>
    </row>
    <row r="59" spans="1:4" x14ac:dyDescent="0.25">
      <c r="A59" s="22" t="s">
        <v>825</v>
      </c>
    </row>
    <row r="60" spans="1:4" x14ac:dyDescent="0.25">
      <c r="A60" t="s">
        <v>1104</v>
      </c>
      <c r="B60" t="s">
        <v>836</v>
      </c>
      <c r="C60" s="19" t="s">
        <v>1105</v>
      </c>
      <c r="D60" s="13">
        <v>0</v>
      </c>
    </row>
    <row r="61" spans="1:4" x14ac:dyDescent="0.25">
      <c r="A61" t="s">
        <v>831</v>
      </c>
      <c r="B61" t="s">
        <v>44</v>
      </c>
      <c r="C61" s="19" t="s">
        <v>832</v>
      </c>
      <c r="D61" s="13">
        <v>0</v>
      </c>
    </row>
    <row r="62" spans="1:4" x14ac:dyDescent="0.25">
      <c r="A62" t="s">
        <v>829</v>
      </c>
      <c r="B62" t="s">
        <v>827</v>
      </c>
      <c r="C62" s="19" t="s">
        <v>830</v>
      </c>
      <c r="D62" s="13">
        <v>0</v>
      </c>
    </row>
    <row r="63" spans="1:4" x14ac:dyDescent="0.25">
      <c r="A63" t="s">
        <v>1441</v>
      </c>
      <c r="B63" t="s">
        <v>827</v>
      </c>
      <c r="C63" s="19" t="s">
        <v>1429</v>
      </c>
      <c r="D63" s="13">
        <v>0</v>
      </c>
    </row>
    <row r="64" spans="1:4" x14ac:dyDescent="0.25">
      <c r="A64" t="s">
        <v>1450</v>
      </c>
      <c r="B64" t="s">
        <v>827</v>
      </c>
      <c r="C64" s="19" t="s">
        <v>1451</v>
      </c>
      <c r="D64" s="13">
        <v>0</v>
      </c>
    </row>
    <row r="65" spans="1:4" x14ac:dyDescent="0.25">
      <c r="A65" t="s">
        <v>1301</v>
      </c>
      <c r="B65" t="s">
        <v>827</v>
      </c>
      <c r="C65" s="19" t="s">
        <v>1302</v>
      </c>
      <c r="D65" s="13">
        <v>0</v>
      </c>
    </row>
    <row r="66" spans="1:4" x14ac:dyDescent="0.25">
      <c r="A66" t="s">
        <v>1428</v>
      </c>
      <c r="B66" t="s">
        <v>827</v>
      </c>
      <c r="C66" s="19" t="s">
        <v>1429</v>
      </c>
      <c r="D66" s="13">
        <v>0</v>
      </c>
    </row>
    <row r="67" spans="1:4" ht="30" x14ac:dyDescent="0.25">
      <c r="A67" t="s">
        <v>826</v>
      </c>
      <c r="B67" t="s">
        <v>827</v>
      </c>
      <c r="C67" s="19" t="s">
        <v>828</v>
      </c>
      <c r="D67" s="13">
        <v>0</v>
      </c>
    </row>
    <row r="68" spans="1:4" ht="30" x14ac:dyDescent="0.25">
      <c r="A68" t="s">
        <v>877</v>
      </c>
      <c r="B68" t="s">
        <v>843</v>
      </c>
      <c r="C68" s="19" t="s">
        <v>878</v>
      </c>
      <c r="D68" s="13">
        <v>0</v>
      </c>
    </row>
    <row r="69" spans="1:4" x14ac:dyDescent="0.25">
      <c r="A69" t="s">
        <v>842</v>
      </c>
      <c r="B69" t="s">
        <v>843</v>
      </c>
      <c r="C69" s="19" t="s">
        <v>844</v>
      </c>
      <c r="D69" s="13">
        <v>0</v>
      </c>
    </row>
    <row r="70" spans="1:4" ht="30" x14ac:dyDescent="0.25">
      <c r="A70" t="s">
        <v>1283</v>
      </c>
      <c r="B70" t="s">
        <v>843</v>
      </c>
      <c r="C70" s="19" t="s">
        <v>1284</v>
      </c>
      <c r="D70" s="13">
        <v>0</v>
      </c>
    </row>
    <row r="71" spans="1:4" x14ac:dyDescent="0.25">
      <c r="A71" t="s">
        <v>1285</v>
      </c>
      <c r="B71" t="s">
        <v>30</v>
      </c>
      <c r="C71" s="19" t="s">
        <v>1286</v>
      </c>
      <c r="D71" s="13">
        <v>0</v>
      </c>
    </row>
    <row r="72" spans="1:4" ht="30" x14ac:dyDescent="0.25">
      <c r="A72" t="s">
        <v>1288</v>
      </c>
      <c r="B72" t="s">
        <v>30</v>
      </c>
      <c r="C72" s="19" t="s">
        <v>1289</v>
      </c>
      <c r="D72" s="13">
        <v>0</v>
      </c>
    </row>
    <row r="73" spans="1:4" ht="45" x14ac:dyDescent="0.25">
      <c r="A73" t="s">
        <v>1446</v>
      </c>
      <c r="B73" t="s">
        <v>44</v>
      </c>
      <c r="C73" s="19" t="s">
        <v>1431</v>
      </c>
      <c r="D73" s="13">
        <v>0</v>
      </c>
    </row>
    <row r="74" spans="1:4" ht="45" x14ac:dyDescent="0.25">
      <c r="A74" t="s">
        <v>1176</v>
      </c>
      <c r="B74" t="s">
        <v>44</v>
      </c>
      <c r="C74" s="19" t="s">
        <v>1177</v>
      </c>
      <c r="D74" s="13">
        <v>0</v>
      </c>
    </row>
    <row r="75" spans="1:4" ht="45" x14ac:dyDescent="0.25">
      <c r="A75" t="s">
        <v>1430</v>
      </c>
      <c r="B75" t="s">
        <v>44</v>
      </c>
      <c r="C75" s="19" t="s">
        <v>1431</v>
      </c>
      <c r="D75" s="13">
        <v>0</v>
      </c>
    </row>
    <row r="76" spans="1:4" x14ac:dyDescent="0.25">
      <c r="A76" t="s">
        <v>1221</v>
      </c>
      <c r="B76" t="s">
        <v>843</v>
      </c>
      <c r="C76" s="19" t="s">
        <v>1222</v>
      </c>
      <c r="D76" s="13">
        <v>0</v>
      </c>
    </row>
    <row r="77" spans="1:4" x14ac:dyDescent="0.25">
      <c r="A77" t="s">
        <v>1281</v>
      </c>
      <c r="B77" t="s">
        <v>843</v>
      </c>
      <c r="C77" s="19" t="s">
        <v>1282</v>
      </c>
      <c r="D77" s="13">
        <v>0</v>
      </c>
    </row>
    <row r="78" spans="1:4" ht="60" x14ac:dyDescent="0.25">
      <c r="A78" t="s">
        <v>1279</v>
      </c>
      <c r="B78" t="s">
        <v>30</v>
      </c>
      <c r="C78" s="18" t="s">
        <v>150</v>
      </c>
      <c r="D78" s="13">
        <v>0</v>
      </c>
    </row>
    <row r="79" spans="1:4" x14ac:dyDescent="0.25">
      <c r="A79" t="s">
        <v>875</v>
      </c>
      <c r="B79" t="s">
        <v>855</v>
      </c>
      <c r="C79" s="19" t="s">
        <v>876</v>
      </c>
      <c r="D79" s="13">
        <v>0</v>
      </c>
    </row>
    <row r="80" spans="1:4" x14ac:dyDescent="0.25">
      <c r="A80" t="s">
        <v>854</v>
      </c>
      <c r="B80" t="s">
        <v>855</v>
      </c>
      <c r="C80" s="19" t="s">
        <v>856</v>
      </c>
      <c r="D80" s="13">
        <v>0</v>
      </c>
    </row>
    <row r="81" spans="1:4" x14ac:dyDescent="0.25">
      <c r="A81" t="s">
        <v>859</v>
      </c>
      <c r="B81" t="s">
        <v>17</v>
      </c>
      <c r="C81" s="19" t="s">
        <v>860</v>
      </c>
      <c r="D81" s="13">
        <v>0</v>
      </c>
    </row>
    <row r="82" spans="1:4" x14ac:dyDescent="0.25">
      <c r="A82" t="s">
        <v>1525</v>
      </c>
      <c r="B82" t="s">
        <v>17</v>
      </c>
      <c r="C82" s="19" t="s">
        <v>1526</v>
      </c>
      <c r="D82" s="13">
        <v>0</v>
      </c>
    </row>
    <row r="83" spans="1:4" x14ac:dyDescent="0.25">
      <c r="A83" t="s">
        <v>1538</v>
      </c>
      <c r="B83" t="s">
        <v>17</v>
      </c>
      <c r="C83" s="19" t="s">
        <v>1539</v>
      </c>
      <c r="D83" s="13">
        <v>0</v>
      </c>
    </row>
    <row r="84" spans="1:4" x14ac:dyDescent="0.25">
      <c r="A84" t="s">
        <v>1543</v>
      </c>
      <c r="B84" t="s">
        <v>17</v>
      </c>
      <c r="C84" s="19" t="s">
        <v>1544</v>
      </c>
      <c r="D84" s="13">
        <v>0</v>
      </c>
    </row>
    <row r="85" spans="1:4" x14ac:dyDescent="0.25">
      <c r="A85" t="s">
        <v>1550</v>
      </c>
      <c r="B85" t="s">
        <v>17</v>
      </c>
      <c r="C85" s="19" t="s">
        <v>1551</v>
      </c>
      <c r="D85" s="13">
        <v>0</v>
      </c>
    </row>
    <row r="86" spans="1:4" x14ac:dyDescent="0.25">
      <c r="A86" t="s">
        <v>1034</v>
      </c>
      <c r="B86" t="s">
        <v>17</v>
      </c>
      <c r="C86" s="19" t="s">
        <v>1035</v>
      </c>
      <c r="D86" s="13">
        <v>0</v>
      </c>
    </row>
    <row r="87" spans="1:4" x14ac:dyDescent="0.25">
      <c r="A87" t="s">
        <v>2008</v>
      </c>
      <c r="B87" t="s">
        <v>17</v>
      </c>
      <c r="C87" s="19" t="s">
        <v>2009</v>
      </c>
      <c r="D87" s="13">
        <v>0</v>
      </c>
    </row>
    <row r="88" spans="1:4" x14ac:dyDescent="0.25">
      <c r="A88" t="s">
        <v>1042</v>
      </c>
      <c r="B88" t="s">
        <v>17</v>
      </c>
      <c r="C88" s="19" t="s">
        <v>1043</v>
      </c>
      <c r="D88" s="13">
        <v>0</v>
      </c>
    </row>
    <row r="89" spans="1:4" ht="30" x14ac:dyDescent="0.25">
      <c r="A89" t="s">
        <v>891</v>
      </c>
      <c r="B89" t="s">
        <v>30</v>
      </c>
      <c r="C89" s="19" t="s">
        <v>892</v>
      </c>
      <c r="D89" s="13">
        <v>0</v>
      </c>
    </row>
    <row r="90" spans="1:4" ht="30" x14ac:dyDescent="0.25">
      <c r="A90" t="s">
        <v>881</v>
      </c>
      <c r="B90" t="s">
        <v>30</v>
      </c>
      <c r="C90" s="19" t="s">
        <v>882</v>
      </c>
      <c r="D90" s="13">
        <v>0</v>
      </c>
    </row>
    <row r="91" spans="1:4" x14ac:dyDescent="0.25">
      <c r="A91" t="s">
        <v>887</v>
      </c>
      <c r="B91" t="s">
        <v>30</v>
      </c>
      <c r="C91" s="19" t="s">
        <v>888</v>
      </c>
      <c r="D91" s="13">
        <v>0</v>
      </c>
    </row>
    <row r="92" spans="1:4" x14ac:dyDescent="0.25">
      <c r="A92" t="s">
        <v>1188</v>
      </c>
      <c r="B92" t="s">
        <v>30</v>
      </c>
      <c r="C92" s="19" t="s">
        <v>1189</v>
      </c>
      <c r="D92" s="13">
        <v>0</v>
      </c>
    </row>
    <row r="93" spans="1:4" x14ac:dyDescent="0.25">
      <c r="A93" t="s">
        <v>1181</v>
      </c>
      <c r="B93" t="s">
        <v>17</v>
      </c>
      <c r="C93" s="19" t="s">
        <v>1182</v>
      </c>
      <c r="D93" s="13">
        <v>0</v>
      </c>
    </row>
    <row r="94" spans="1:4" x14ac:dyDescent="0.25">
      <c r="A94" t="s">
        <v>1191</v>
      </c>
      <c r="B94" t="s">
        <v>17</v>
      </c>
      <c r="C94" s="19" t="s">
        <v>1192</v>
      </c>
      <c r="D94" s="13">
        <v>0</v>
      </c>
    </row>
    <row r="95" spans="1:4" ht="30" x14ac:dyDescent="0.25">
      <c r="A95" t="s">
        <v>1215</v>
      </c>
      <c r="B95" t="s">
        <v>30</v>
      </c>
      <c r="C95" s="19" t="s">
        <v>1216</v>
      </c>
      <c r="D95" s="13">
        <v>0</v>
      </c>
    </row>
    <row r="96" spans="1:4" ht="30" x14ac:dyDescent="0.25">
      <c r="A96" t="s">
        <v>1274</v>
      </c>
      <c r="B96" t="s">
        <v>30</v>
      </c>
      <c r="C96" s="19" t="s">
        <v>1275</v>
      </c>
      <c r="D96" s="13">
        <v>0</v>
      </c>
    </row>
    <row r="97" spans="1:4" ht="45" x14ac:dyDescent="0.25">
      <c r="A97" t="s">
        <v>1174</v>
      </c>
      <c r="B97" t="s">
        <v>843</v>
      </c>
      <c r="C97" s="19" t="s">
        <v>1175</v>
      </c>
      <c r="D97" s="13">
        <v>0</v>
      </c>
    </row>
    <row r="98" spans="1:4" ht="30" x14ac:dyDescent="0.25">
      <c r="A98" t="s">
        <v>1414</v>
      </c>
      <c r="B98" t="s">
        <v>17</v>
      </c>
      <c r="C98" s="19" t="s">
        <v>1415</v>
      </c>
      <c r="D98" s="13">
        <v>0</v>
      </c>
    </row>
    <row r="99" spans="1:4" ht="30" x14ac:dyDescent="0.25">
      <c r="A99" t="s">
        <v>857</v>
      </c>
      <c r="B99" t="s">
        <v>65</v>
      </c>
      <c r="C99" s="19" t="s">
        <v>858</v>
      </c>
      <c r="D99" s="13">
        <v>0</v>
      </c>
    </row>
    <row r="100" spans="1:4" ht="30" x14ac:dyDescent="0.25">
      <c r="A100" t="s">
        <v>852</v>
      </c>
      <c r="B100" t="s">
        <v>65</v>
      </c>
      <c r="C100" s="19" t="s">
        <v>853</v>
      </c>
      <c r="D100" s="13">
        <v>0</v>
      </c>
    </row>
    <row r="101" spans="1:4" ht="30" x14ac:dyDescent="0.25">
      <c r="A101" t="s">
        <v>861</v>
      </c>
      <c r="B101" t="s">
        <v>65</v>
      </c>
      <c r="C101" s="19" t="s">
        <v>862</v>
      </c>
      <c r="D101" s="13">
        <v>0</v>
      </c>
    </row>
    <row r="102" spans="1:4" ht="60" x14ac:dyDescent="0.25">
      <c r="A102" t="s">
        <v>1194</v>
      </c>
      <c r="B102" t="s">
        <v>17</v>
      </c>
      <c r="C102" s="19" t="s">
        <v>1195</v>
      </c>
      <c r="D102" s="13">
        <v>0</v>
      </c>
    </row>
    <row r="103" spans="1:4" ht="45" x14ac:dyDescent="0.25">
      <c r="A103" t="s">
        <v>1197</v>
      </c>
      <c r="B103" t="s">
        <v>30</v>
      </c>
      <c r="C103" s="19" t="s">
        <v>1198</v>
      </c>
      <c r="D103" s="13">
        <v>0</v>
      </c>
    </row>
    <row r="104" spans="1:4" ht="45" x14ac:dyDescent="0.25">
      <c r="A104" t="s">
        <v>871</v>
      </c>
      <c r="B104" t="s">
        <v>30</v>
      </c>
      <c r="C104" s="19" t="s">
        <v>872</v>
      </c>
      <c r="D104" s="13">
        <v>0</v>
      </c>
    </row>
    <row r="105" spans="1:4" ht="45" x14ac:dyDescent="0.25">
      <c r="A105" t="s">
        <v>1206</v>
      </c>
      <c r="B105" t="s">
        <v>30</v>
      </c>
      <c r="C105" s="19" t="s">
        <v>1207</v>
      </c>
      <c r="D105" s="13">
        <v>0</v>
      </c>
    </row>
    <row r="106" spans="1:4" ht="30" x14ac:dyDescent="0.25">
      <c r="A106" t="s">
        <v>1201</v>
      </c>
      <c r="B106" t="s">
        <v>65</v>
      </c>
      <c r="C106" s="19" t="s">
        <v>1202</v>
      </c>
      <c r="D106" s="13">
        <v>0</v>
      </c>
    </row>
    <row r="107" spans="1:4" ht="30" x14ac:dyDescent="0.25">
      <c r="A107" t="s">
        <v>1203</v>
      </c>
      <c r="B107" t="s">
        <v>30</v>
      </c>
      <c r="C107" s="19" t="s">
        <v>1204</v>
      </c>
      <c r="D107" s="13">
        <v>0</v>
      </c>
    </row>
    <row r="108" spans="1:4" ht="30" x14ac:dyDescent="0.25">
      <c r="A108" t="s">
        <v>1211</v>
      </c>
      <c r="B108" t="s">
        <v>843</v>
      </c>
      <c r="C108" s="19" t="s">
        <v>1212</v>
      </c>
      <c r="D108" s="13">
        <v>0</v>
      </c>
    </row>
    <row r="109" spans="1:4" ht="30" x14ac:dyDescent="0.25">
      <c r="A109" t="s">
        <v>1709</v>
      </c>
      <c r="B109" t="s">
        <v>1710</v>
      </c>
      <c r="C109" s="19" t="s">
        <v>1711</v>
      </c>
      <c r="D109" s="13">
        <v>0</v>
      </c>
    </row>
    <row r="110" spans="1:4" x14ac:dyDescent="0.25">
      <c r="A110" t="s">
        <v>883</v>
      </c>
      <c r="B110" t="s">
        <v>843</v>
      </c>
      <c r="C110" s="19" t="s">
        <v>884</v>
      </c>
      <c r="D110" s="13">
        <v>0</v>
      </c>
    </row>
    <row r="111" spans="1:4" x14ac:dyDescent="0.25">
      <c r="A111" t="s">
        <v>879</v>
      </c>
      <c r="B111" t="s">
        <v>65</v>
      </c>
      <c r="C111" s="19" t="s">
        <v>880</v>
      </c>
      <c r="D111" s="13">
        <v>0</v>
      </c>
    </row>
    <row r="112" spans="1:4" ht="30" x14ac:dyDescent="0.25">
      <c r="A112" t="s">
        <v>1217</v>
      </c>
      <c r="B112" t="s">
        <v>65</v>
      </c>
      <c r="C112" s="19" t="s">
        <v>1218</v>
      </c>
      <c r="D112" s="13">
        <v>0</v>
      </c>
    </row>
    <row r="113" spans="1:4" x14ac:dyDescent="0.25">
      <c r="A113" t="s">
        <v>1224</v>
      </c>
      <c r="B113" t="s">
        <v>30</v>
      </c>
      <c r="C113" s="19" t="s">
        <v>1225</v>
      </c>
      <c r="D113" s="13">
        <v>0</v>
      </c>
    </row>
    <row r="114" spans="1:4" x14ac:dyDescent="0.25">
      <c r="A114" t="s">
        <v>1226</v>
      </c>
      <c r="B114" t="s">
        <v>65</v>
      </c>
      <c r="C114" s="19" t="s">
        <v>1227</v>
      </c>
      <c r="D114" s="13">
        <v>0</v>
      </c>
    </row>
    <row r="115" spans="1:4" ht="30" x14ac:dyDescent="0.25">
      <c r="A115" t="s">
        <v>1236</v>
      </c>
      <c r="B115" t="s">
        <v>30</v>
      </c>
      <c r="C115" s="19" t="s">
        <v>1237</v>
      </c>
      <c r="D115" s="13">
        <v>0</v>
      </c>
    </row>
    <row r="116" spans="1:4" ht="30" x14ac:dyDescent="0.25">
      <c r="A116" t="s">
        <v>1240</v>
      </c>
      <c r="B116" t="s">
        <v>30</v>
      </c>
      <c r="C116" s="19" t="s">
        <v>1241</v>
      </c>
      <c r="D116" s="13">
        <v>0</v>
      </c>
    </row>
    <row r="117" spans="1:4" ht="30" x14ac:dyDescent="0.25">
      <c r="A117" t="s">
        <v>1234</v>
      </c>
      <c r="B117" t="s">
        <v>30</v>
      </c>
      <c r="C117" s="19" t="s">
        <v>1235</v>
      </c>
      <c r="D117" s="13">
        <v>0</v>
      </c>
    </row>
    <row r="118" spans="1:4" ht="30" x14ac:dyDescent="0.25">
      <c r="A118" t="s">
        <v>1231</v>
      </c>
      <c r="B118" t="s">
        <v>30</v>
      </c>
      <c r="C118" s="19" t="s">
        <v>1232</v>
      </c>
      <c r="D118" s="13">
        <v>0</v>
      </c>
    </row>
    <row r="119" spans="1:4" ht="90" x14ac:dyDescent="0.25">
      <c r="A119" t="s">
        <v>1228</v>
      </c>
      <c r="B119" t="s">
        <v>30</v>
      </c>
      <c r="C119" s="19" t="s">
        <v>1229</v>
      </c>
      <c r="D119" s="13">
        <v>0</v>
      </c>
    </row>
    <row r="120" spans="1:4" ht="30" x14ac:dyDescent="0.25">
      <c r="A120" t="s">
        <v>1243</v>
      </c>
      <c r="B120" t="s">
        <v>17</v>
      </c>
      <c r="C120" s="19" t="s">
        <v>1244</v>
      </c>
      <c r="D120" s="13">
        <v>0</v>
      </c>
    </row>
    <row r="121" spans="1:4" ht="30" x14ac:dyDescent="0.25">
      <c r="A121" t="s">
        <v>1252</v>
      </c>
      <c r="B121" t="s">
        <v>30</v>
      </c>
      <c r="C121" s="19" t="s">
        <v>1253</v>
      </c>
      <c r="D121" s="13">
        <v>0</v>
      </c>
    </row>
    <row r="122" spans="1:4" x14ac:dyDescent="0.25">
      <c r="A122" t="s">
        <v>1250</v>
      </c>
      <c r="B122" t="s">
        <v>17</v>
      </c>
      <c r="C122" s="19" t="s">
        <v>1251</v>
      </c>
      <c r="D122" s="13">
        <v>0</v>
      </c>
    </row>
    <row r="123" spans="1:4" x14ac:dyDescent="0.25">
      <c r="A123" t="s">
        <v>1254</v>
      </c>
      <c r="B123" t="s">
        <v>30</v>
      </c>
      <c r="C123" s="19" t="s">
        <v>1255</v>
      </c>
      <c r="D123" s="13">
        <v>0</v>
      </c>
    </row>
    <row r="124" spans="1:4" ht="30" x14ac:dyDescent="0.25">
      <c r="A124" t="s">
        <v>1259</v>
      </c>
      <c r="B124" t="s">
        <v>30</v>
      </c>
      <c r="C124" s="19" t="s">
        <v>1260</v>
      </c>
      <c r="D124" s="13">
        <v>0</v>
      </c>
    </row>
    <row r="125" spans="1:4" ht="30" x14ac:dyDescent="0.25">
      <c r="A125" t="s">
        <v>1257</v>
      </c>
      <c r="B125" t="s">
        <v>30</v>
      </c>
      <c r="C125" s="19" t="s">
        <v>1258</v>
      </c>
      <c r="D125" s="13">
        <v>0</v>
      </c>
    </row>
    <row r="126" spans="1:4" ht="45" x14ac:dyDescent="0.25">
      <c r="A126" t="s">
        <v>1266</v>
      </c>
      <c r="B126" t="s">
        <v>843</v>
      </c>
      <c r="C126" s="19" t="s">
        <v>1267</v>
      </c>
      <c r="D126" s="13">
        <v>0</v>
      </c>
    </row>
    <row r="127" spans="1:4" ht="45" x14ac:dyDescent="0.25">
      <c r="A127" t="s">
        <v>1269</v>
      </c>
      <c r="B127" t="s">
        <v>843</v>
      </c>
      <c r="C127" s="19" t="s">
        <v>1270</v>
      </c>
      <c r="D127" s="13">
        <v>0</v>
      </c>
    </row>
    <row r="128" spans="1:4" x14ac:dyDescent="0.25">
      <c r="A128" t="s">
        <v>1172</v>
      </c>
      <c r="B128" t="s">
        <v>843</v>
      </c>
      <c r="C128" s="19" t="s">
        <v>1173</v>
      </c>
      <c r="D128" s="13">
        <v>0</v>
      </c>
    </row>
    <row r="129" spans="1:4" ht="30" x14ac:dyDescent="0.25">
      <c r="A129" t="s">
        <v>1303</v>
      </c>
      <c r="B129" t="s">
        <v>30</v>
      </c>
      <c r="C129" s="19" t="s">
        <v>1304</v>
      </c>
      <c r="D129" s="13">
        <v>0</v>
      </c>
    </row>
    <row r="130" spans="1:4" x14ac:dyDescent="0.25">
      <c r="A130" t="s">
        <v>1219</v>
      </c>
      <c r="B130" t="s">
        <v>843</v>
      </c>
      <c r="C130" s="19" t="s">
        <v>1220</v>
      </c>
      <c r="D130" s="13">
        <v>0</v>
      </c>
    </row>
    <row r="131" spans="1:4" ht="75" x14ac:dyDescent="0.25">
      <c r="A131" t="s">
        <v>1292</v>
      </c>
      <c r="B131" t="s">
        <v>65</v>
      </c>
      <c r="C131" s="18" t="s">
        <v>1293</v>
      </c>
      <c r="D131" s="13">
        <v>0</v>
      </c>
    </row>
    <row r="132" spans="1:4" x14ac:dyDescent="0.25">
      <c r="A132" t="s">
        <v>1306</v>
      </c>
      <c r="B132" t="s">
        <v>65</v>
      </c>
      <c r="C132" s="19" t="s">
        <v>1307</v>
      </c>
      <c r="D132" s="13">
        <v>0</v>
      </c>
    </row>
    <row r="133" spans="1:4" x14ac:dyDescent="0.25">
      <c r="A133" t="s">
        <v>903</v>
      </c>
      <c r="B133" t="s">
        <v>904</v>
      </c>
      <c r="C133" s="19" t="s">
        <v>905</v>
      </c>
      <c r="D133" s="13">
        <v>0</v>
      </c>
    </row>
    <row r="134" spans="1:4" ht="30" x14ac:dyDescent="0.25">
      <c r="A134" t="s">
        <v>901</v>
      </c>
      <c r="B134" t="s">
        <v>896</v>
      </c>
      <c r="C134" s="19" t="s">
        <v>902</v>
      </c>
      <c r="D134" s="13">
        <v>0</v>
      </c>
    </row>
    <row r="135" spans="1:4" x14ac:dyDescent="0.25">
      <c r="A135" t="s">
        <v>1309</v>
      </c>
      <c r="B135" t="s">
        <v>17</v>
      </c>
      <c r="C135" s="19" t="s">
        <v>1310</v>
      </c>
      <c r="D135" s="13">
        <v>0</v>
      </c>
    </row>
    <row r="136" spans="1:4" x14ac:dyDescent="0.25">
      <c r="A136" t="s">
        <v>1316</v>
      </c>
      <c r="B136" t="s">
        <v>17</v>
      </c>
      <c r="C136" s="19" t="s">
        <v>1317</v>
      </c>
      <c r="D136" s="13">
        <v>0</v>
      </c>
    </row>
    <row r="137" spans="1:4" x14ac:dyDescent="0.25">
      <c r="A137" t="s">
        <v>1319</v>
      </c>
      <c r="B137" t="s">
        <v>17</v>
      </c>
      <c r="C137" s="19" t="s">
        <v>1320</v>
      </c>
      <c r="D137" s="13">
        <v>0</v>
      </c>
    </row>
    <row r="138" spans="1:4" x14ac:dyDescent="0.25">
      <c r="A138" t="s">
        <v>1322</v>
      </c>
      <c r="B138" t="s">
        <v>17</v>
      </c>
      <c r="C138" s="19" t="s">
        <v>1323</v>
      </c>
      <c r="D138" s="13">
        <v>0</v>
      </c>
    </row>
    <row r="139" spans="1:4" x14ac:dyDescent="0.25">
      <c r="A139" t="s">
        <v>1325</v>
      </c>
      <c r="B139" t="s">
        <v>17</v>
      </c>
      <c r="C139" s="19" t="s">
        <v>1326</v>
      </c>
      <c r="D139" s="13">
        <v>0</v>
      </c>
    </row>
    <row r="140" spans="1:4" x14ac:dyDescent="0.25">
      <c r="A140" t="s">
        <v>1328</v>
      </c>
      <c r="B140" t="s">
        <v>17</v>
      </c>
      <c r="C140" s="19" t="s">
        <v>1329</v>
      </c>
      <c r="D140" s="13">
        <v>0</v>
      </c>
    </row>
    <row r="141" spans="1:4" x14ac:dyDescent="0.25">
      <c r="A141" t="s">
        <v>1331</v>
      </c>
      <c r="B141" t="s">
        <v>17</v>
      </c>
      <c r="C141" s="19" t="s">
        <v>1332</v>
      </c>
      <c r="D141" s="13">
        <v>0</v>
      </c>
    </row>
    <row r="142" spans="1:4" x14ac:dyDescent="0.25">
      <c r="A142" t="s">
        <v>1334</v>
      </c>
      <c r="B142" t="s">
        <v>17</v>
      </c>
      <c r="C142" s="19" t="s">
        <v>1335</v>
      </c>
      <c r="D142" s="13">
        <v>0</v>
      </c>
    </row>
    <row r="143" spans="1:4" x14ac:dyDescent="0.25">
      <c r="A143" t="s">
        <v>1337</v>
      </c>
      <c r="B143" t="s">
        <v>17</v>
      </c>
      <c r="C143" s="19" t="s">
        <v>1338</v>
      </c>
      <c r="D143" s="13">
        <v>0</v>
      </c>
    </row>
    <row r="144" spans="1:4" x14ac:dyDescent="0.25">
      <c r="A144" t="s">
        <v>1340</v>
      </c>
      <c r="B144" t="s">
        <v>17</v>
      </c>
      <c r="C144" s="19" t="s">
        <v>1341</v>
      </c>
      <c r="D144" s="13">
        <v>0</v>
      </c>
    </row>
    <row r="145" spans="1:4" x14ac:dyDescent="0.25">
      <c r="A145" t="s">
        <v>1343</v>
      </c>
      <c r="B145" t="s">
        <v>17</v>
      </c>
      <c r="C145" s="19" t="s">
        <v>1344</v>
      </c>
      <c r="D145" s="13">
        <v>0</v>
      </c>
    </row>
    <row r="146" spans="1:4" x14ac:dyDescent="0.25">
      <c r="A146" t="s">
        <v>1355</v>
      </c>
      <c r="B146" t="s">
        <v>17</v>
      </c>
      <c r="C146" s="19" t="s">
        <v>1356</v>
      </c>
      <c r="D146" s="13">
        <v>0</v>
      </c>
    </row>
    <row r="147" spans="1:4" x14ac:dyDescent="0.25">
      <c r="A147" t="s">
        <v>1346</v>
      </c>
      <c r="B147" t="s">
        <v>17</v>
      </c>
      <c r="C147" s="19" t="s">
        <v>1347</v>
      </c>
      <c r="D147" s="13">
        <v>0</v>
      </c>
    </row>
    <row r="148" spans="1:4" x14ac:dyDescent="0.25">
      <c r="A148" t="s">
        <v>1314</v>
      </c>
      <c r="B148" t="s">
        <v>17</v>
      </c>
      <c r="C148" s="19" t="s">
        <v>1315</v>
      </c>
      <c r="D148" s="13">
        <v>0</v>
      </c>
    </row>
    <row r="149" spans="1:4" ht="45" x14ac:dyDescent="0.25">
      <c r="A149" t="s">
        <v>1312</v>
      </c>
      <c r="B149" t="s">
        <v>17</v>
      </c>
      <c r="C149" s="19" t="s">
        <v>1313</v>
      </c>
      <c r="D149" s="13">
        <v>0</v>
      </c>
    </row>
    <row r="150" spans="1:4" ht="30" x14ac:dyDescent="0.25">
      <c r="A150" t="s">
        <v>1352</v>
      </c>
      <c r="B150" t="s">
        <v>17</v>
      </c>
      <c r="C150" s="19" t="s">
        <v>1353</v>
      </c>
      <c r="D150" s="13">
        <v>0</v>
      </c>
    </row>
    <row r="151" spans="1:4" ht="30" x14ac:dyDescent="0.25">
      <c r="A151" t="s">
        <v>1369</v>
      </c>
      <c r="B151" t="s">
        <v>65</v>
      </c>
      <c r="C151" s="19" t="s">
        <v>1370</v>
      </c>
      <c r="D151" s="13">
        <v>0</v>
      </c>
    </row>
    <row r="152" spans="1:4" ht="30" x14ac:dyDescent="0.25">
      <c r="A152" t="s">
        <v>1380</v>
      </c>
      <c r="B152" t="s">
        <v>65</v>
      </c>
      <c r="C152" s="19" t="s">
        <v>1381</v>
      </c>
      <c r="D152" s="13">
        <v>0</v>
      </c>
    </row>
    <row r="153" spans="1:4" ht="30" x14ac:dyDescent="0.25">
      <c r="A153" t="s">
        <v>1387</v>
      </c>
      <c r="B153" t="s">
        <v>65</v>
      </c>
      <c r="C153" s="19" t="s">
        <v>1388</v>
      </c>
      <c r="D153" s="13">
        <v>0</v>
      </c>
    </row>
    <row r="154" spans="1:4" ht="30" x14ac:dyDescent="0.25">
      <c r="A154" t="s">
        <v>1396</v>
      </c>
      <c r="B154" t="s">
        <v>65</v>
      </c>
      <c r="C154" s="19" t="s">
        <v>1397</v>
      </c>
      <c r="D154" s="13">
        <v>0</v>
      </c>
    </row>
    <row r="155" spans="1:4" ht="30" x14ac:dyDescent="0.25">
      <c r="A155" t="s">
        <v>1405</v>
      </c>
      <c r="B155" t="s">
        <v>65</v>
      </c>
      <c r="C155" s="19" t="s">
        <v>1406</v>
      </c>
      <c r="D155" s="13">
        <v>0</v>
      </c>
    </row>
    <row r="156" spans="1:4" ht="30" x14ac:dyDescent="0.25">
      <c r="A156" t="s">
        <v>1457</v>
      </c>
      <c r="B156" t="s">
        <v>65</v>
      </c>
      <c r="C156" s="19" t="s">
        <v>1458</v>
      </c>
      <c r="D156" s="13">
        <v>0</v>
      </c>
    </row>
    <row r="157" spans="1:4" ht="30" x14ac:dyDescent="0.25">
      <c r="A157" t="s">
        <v>1466</v>
      </c>
      <c r="B157" t="s">
        <v>65</v>
      </c>
      <c r="C157" s="19" t="s">
        <v>1467</v>
      </c>
      <c r="D157" s="13">
        <v>0</v>
      </c>
    </row>
    <row r="158" spans="1:4" x14ac:dyDescent="0.25">
      <c r="A158" t="s">
        <v>1459</v>
      </c>
      <c r="B158" t="s">
        <v>17</v>
      </c>
      <c r="C158" s="19" t="s">
        <v>1460</v>
      </c>
      <c r="D158" s="13">
        <v>0</v>
      </c>
    </row>
    <row r="159" spans="1:4" x14ac:dyDescent="0.25">
      <c r="A159" t="s">
        <v>1390</v>
      </c>
      <c r="B159" t="s">
        <v>17</v>
      </c>
      <c r="C159" s="19" t="s">
        <v>1391</v>
      </c>
      <c r="D159" s="13">
        <v>0</v>
      </c>
    </row>
    <row r="160" spans="1:4" x14ac:dyDescent="0.25">
      <c r="A160" t="s">
        <v>1403</v>
      </c>
      <c r="B160" t="s">
        <v>17</v>
      </c>
      <c r="C160" s="19" t="s">
        <v>1404</v>
      </c>
      <c r="D160" s="13">
        <v>0</v>
      </c>
    </row>
    <row r="161" spans="1:4" ht="30" x14ac:dyDescent="0.25">
      <c r="A161" t="s">
        <v>1412</v>
      </c>
      <c r="B161" t="s">
        <v>17</v>
      </c>
      <c r="C161" s="19" t="s">
        <v>1413</v>
      </c>
      <c r="D161" s="13">
        <v>0</v>
      </c>
    </row>
    <row r="162" spans="1:4" ht="45" x14ac:dyDescent="0.25">
      <c r="A162" t="s">
        <v>1439</v>
      </c>
      <c r="B162" t="s">
        <v>65</v>
      </c>
      <c r="C162" s="19" t="s">
        <v>1440</v>
      </c>
      <c r="D162" s="13">
        <v>0</v>
      </c>
    </row>
    <row r="163" spans="1:4" ht="45" x14ac:dyDescent="0.25">
      <c r="A163" t="s">
        <v>1434</v>
      </c>
      <c r="B163" t="s">
        <v>65</v>
      </c>
      <c r="C163" s="19" t="s">
        <v>1435</v>
      </c>
      <c r="D163" s="13">
        <v>0</v>
      </c>
    </row>
    <row r="164" spans="1:4" ht="45" x14ac:dyDescent="0.25">
      <c r="A164" t="s">
        <v>1452</v>
      </c>
      <c r="B164" t="s">
        <v>65</v>
      </c>
      <c r="C164" s="19" t="s">
        <v>1453</v>
      </c>
      <c r="D164" s="13">
        <v>0</v>
      </c>
    </row>
    <row r="165" spans="1:4" x14ac:dyDescent="0.25">
      <c r="A165" t="s">
        <v>1373</v>
      </c>
      <c r="B165" t="s">
        <v>17</v>
      </c>
      <c r="C165" s="19" t="s">
        <v>1374</v>
      </c>
      <c r="D165" s="13">
        <v>0</v>
      </c>
    </row>
    <row r="166" spans="1:4" x14ac:dyDescent="0.25">
      <c r="A166" t="s">
        <v>1444</v>
      </c>
      <c r="B166" t="s">
        <v>17</v>
      </c>
      <c r="C166" s="19" t="s">
        <v>1445</v>
      </c>
      <c r="D166" s="13">
        <v>0</v>
      </c>
    </row>
    <row r="167" spans="1:4" x14ac:dyDescent="0.25">
      <c r="A167" t="s">
        <v>1378</v>
      </c>
      <c r="B167" t="s">
        <v>17</v>
      </c>
      <c r="C167" s="19" t="s">
        <v>1379</v>
      </c>
      <c r="D167" s="13">
        <v>0</v>
      </c>
    </row>
    <row r="168" spans="1:4" x14ac:dyDescent="0.25">
      <c r="A168" t="s">
        <v>1385</v>
      </c>
      <c r="B168" t="s">
        <v>17</v>
      </c>
      <c r="C168" s="19" t="s">
        <v>1386</v>
      </c>
      <c r="D168" s="13">
        <v>0</v>
      </c>
    </row>
    <row r="169" spans="1:4" x14ac:dyDescent="0.25">
      <c r="A169" t="s">
        <v>1394</v>
      </c>
      <c r="B169" t="s">
        <v>17</v>
      </c>
      <c r="C169" s="19" t="s">
        <v>1395</v>
      </c>
      <c r="D169" s="13">
        <v>0</v>
      </c>
    </row>
    <row r="170" spans="1:4" x14ac:dyDescent="0.25">
      <c r="A170" t="s">
        <v>1401</v>
      </c>
      <c r="B170" t="s">
        <v>17</v>
      </c>
      <c r="C170" s="19" t="s">
        <v>1402</v>
      </c>
      <c r="D170" s="13">
        <v>0</v>
      </c>
    </row>
    <row r="171" spans="1:4" x14ac:dyDescent="0.25">
      <c r="A171" t="s">
        <v>1461</v>
      </c>
      <c r="B171" t="s">
        <v>17</v>
      </c>
      <c r="C171" s="19" t="s">
        <v>1462</v>
      </c>
      <c r="D171" s="13">
        <v>0</v>
      </c>
    </row>
    <row r="172" spans="1:4" x14ac:dyDescent="0.25">
      <c r="A172" t="s">
        <v>1454</v>
      </c>
      <c r="B172" t="s">
        <v>17</v>
      </c>
      <c r="C172" s="19" t="s">
        <v>1455</v>
      </c>
      <c r="D172" s="13">
        <v>0</v>
      </c>
    </row>
    <row r="173" spans="1:4" x14ac:dyDescent="0.25">
      <c r="A173" t="s">
        <v>1432</v>
      </c>
      <c r="B173" t="s">
        <v>17</v>
      </c>
      <c r="C173" s="19" t="s">
        <v>1433</v>
      </c>
      <c r="D173" s="13">
        <v>0</v>
      </c>
    </row>
    <row r="174" spans="1:4" x14ac:dyDescent="0.25">
      <c r="A174" t="s">
        <v>1426</v>
      </c>
      <c r="B174" t="s">
        <v>17</v>
      </c>
      <c r="C174" s="19" t="s">
        <v>1427</v>
      </c>
      <c r="D174" s="13">
        <v>0</v>
      </c>
    </row>
    <row r="175" spans="1:4" x14ac:dyDescent="0.25">
      <c r="A175" t="s">
        <v>1371</v>
      </c>
      <c r="B175" t="s">
        <v>17</v>
      </c>
      <c r="C175" s="19" t="s">
        <v>1372</v>
      </c>
      <c r="D175" s="13">
        <v>0</v>
      </c>
    </row>
    <row r="176" spans="1:4" x14ac:dyDescent="0.25">
      <c r="A176" t="s">
        <v>1442</v>
      </c>
      <c r="B176" t="s">
        <v>17</v>
      </c>
      <c r="C176" s="19" t="s">
        <v>1443</v>
      </c>
      <c r="D176" s="13">
        <v>0</v>
      </c>
    </row>
    <row r="177" spans="1:4" x14ac:dyDescent="0.25">
      <c r="A177" t="s">
        <v>1376</v>
      </c>
      <c r="B177" t="s">
        <v>17</v>
      </c>
      <c r="C177" s="19" t="s">
        <v>1377</v>
      </c>
      <c r="D177" s="13">
        <v>0</v>
      </c>
    </row>
    <row r="178" spans="1:4" x14ac:dyDescent="0.25">
      <c r="A178" t="s">
        <v>1383</v>
      </c>
      <c r="B178" t="s">
        <v>17</v>
      </c>
      <c r="C178" s="19" t="s">
        <v>1384</v>
      </c>
      <c r="D178" s="13">
        <v>0</v>
      </c>
    </row>
    <row r="179" spans="1:4" x14ac:dyDescent="0.25">
      <c r="A179" t="s">
        <v>1392</v>
      </c>
      <c r="B179" t="s">
        <v>17</v>
      </c>
      <c r="C179" s="19" t="s">
        <v>1393</v>
      </c>
      <c r="D179" s="13">
        <v>0</v>
      </c>
    </row>
    <row r="180" spans="1:4" x14ac:dyDescent="0.25">
      <c r="A180" t="s">
        <v>1399</v>
      </c>
      <c r="B180" t="s">
        <v>17</v>
      </c>
      <c r="C180" s="19" t="s">
        <v>1400</v>
      </c>
      <c r="D180" s="13">
        <v>0</v>
      </c>
    </row>
    <row r="181" spans="1:4" x14ac:dyDescent="0.25">
      <c r="A181" t="s">
        <v>1463</v>
      </c>
      <c r="B181" t="s">
        <v>17</v>
      </c>
      <c r="C181" s="19" t="s">
        <v>1464</v>
      </c>
      <c r="D181" s="13">
        <v>0</v>
      </c>
    </row>
    <row r="182" spans="1:4" x14ac:dyDescent="0.25">
      <c r="A182" t="s">
        <v>1448</v>
      </c>
      <c r="B182" t="s">
        <v>17</v>
      </c>
      <c r="C182" s="19" t="s">
        <v>1449</v>
      </c>
      <c r="D182" s="13">
        <v>0</v>
      </c>
    </row>
    <row r="183" spans="1:4" x14ac:dyDescent="0.25">
      <c r="A183" t="s">
        <v>1475</v>
      </c>
      <c r="B183" t="s">
        <v>904</v>
      </c>
      <c r="C183" s="19" t="s">
        <v>1476</v>
      </c>
      <c r="D183" s="13">
        <v>0</v>
      </c>
    </row>
    <row r="184" spans="1:4" x14ac:dyDescent="0.25">
      <c r="A184" t="s">
        <v>1701</v>
      </c>
      <c r="B184" t="s">
        <v>17</v>
      </c>
      <c r="C184" s="19" t="s">
        <v>1702</v>
      </c>
      <c r="D184" s="13">
        <v>0</v>
      </c>
    </row>
    <row r="185" spans="1:4" x14ac:dyDescent="0.25">
      <c r="A185" t="s">
        <v>1471</v>
      </c>
      <c r="B185" t="s">
        <v>17</v>
      </c>
      <c r="C185" s="19" t="s">
        <v>1472</v>
      </c>
      <c r="D185" s="13">
        <v>0</v>
      </c>
    </row>
    <row r="186" spans="1:4" ht="45" x14ac:dyDescent="0.25">
      <c r="A186" t="s">
        <v>1473</v>
      </c>
      <c r="B186" t="s">
        <v>904</v>
      </c>
      <c r="C186" s="19" t="s">
        <v>1474</v>
      </c>
      <c r="D186" s="13">
        <v>0</v>
      </c>
    </row>
    <row r="187" spans="1:4" ht="30" x14ac:dyDescent="0.25">
      <c r="A187" t="s">
        <v>1146</v>
      </c>
      <c r="B187" t="s">
        <v>65</v>
      </c>
      <c r="C187" s="19" t="s">
        <v>1147</v>
      </c>
      <c r="D187" s="13">
        <v>0</v>
      </c>
    </row>
    <row r="188" spans="1:4" ht="75" x14ac:dyDescent="0.25">
      <c r="A188" t="s">
        <v>1478</v>
      </c>
      <c r="B188" t="s">
        <v>30</v>
      </c>
      <c r="C188" s="19" t="s">
        <v>1479</v>
      </c>
      <c r="D188" s="13">
        <v>0</v>
      </c>
    </row>
    <row r="189" spans="1:4" ht="45" x14ac:dyDescent="0.25">
      <c r="A189" t="s">
        <v>1502</v>
      </c>
      <c r="B189" t="s">
        <v>17</v>
      </c>
      <c r="C189" s="19" t="s">
        <v>1503</v>
      </c>
      <c r="D189" s="13">
        <v>0</v>
      </c>
    </row>
    <row r="190" spans="1:4" ht="60" x14ac:dyDescent="0.25">
      <c r="A190" t="s">
        <v>1485</v>
      </c>
      <c r="B190" t="s">
        <v>17</v>
      </c>
      <c r="C190" s="19" t="s">
        <v>1486</v>
      </c>
      <c r="D190" s="13">
        <v>0</v>
      </c>
    </row>
    <row r="191" spans="1:4" ht="105" x14ac:dyDescent="0.25">
      <c r="A191" t="s">
        <v>1349</v>
      </c>
      <c r="B191" t="s">
        <v>17</v>
      </c>
      <c r="C191" s="19" t="s">
        <v>1350</v>
      </c>
      <c r="D191" s="13">
        <v>0</v>
      </c>
    </row>
    <row r="192" spans="1:4" ht="105" x14ac:dyDescent="0.25">
      <c r="A192" t="s">
        <v>1489</v>
      </c>
      <c r="B192" t="s">
        <v>17</v>
      </c>
      <c r="C192" s="19" t="s">
        <v>1350</v>
      </c>
      <c r="D192" s="13">
        <v>0</v>
      </c>
    </row>
    <row r="193" spans="1:4" ht="105" x14ac:dyDescent="0.25">
      <c r="A193" t="s">
        <v>1491</v>
      </c>
      <c r="B193" t="s">
        <v>17</v>
      </c>
      <c r="C193" s="19" t="s">
        <v>1350</v>
      </c>
      <c r="D193" s="13">
        <v>0</v>
      </c>
    </row>
    <row r="194" spans="1:4" ht="105" x14ac:dyDescent="0.25">
      <c r="A194" t="s">
        <v>1493</v>
      </c>
      <c r="B194" t="s">
        <v>17</v>
      </c>
      <c r="C194" s="19" t="s">
        <v>1350</v>
      </c>
      <c r="D194" s="13">
        <v>0</v>
      </c>
    </row>
    <row r="195" spans="1:4" ht="105" x14ac:dyDescent="0.25">
      <c r="A195" t="s">
        <v>1497</v>
      </c>
      <c r="B195" t="s">
        <v>17</v>
      </c>
      <c r="C195" s="19" t="s">
        <v>1350</v>
      </c>
      <c r="D195" s="13">
        <v>0</v>
      </c>
    </row>
    <row r="196" spans="1:4" ht="105" x14ac:dyDescent="0.25">
      <c r="A196" t="s">
        <v>1495</v>
      </c>
      <c r="B196" t="s">
        <v>17</v>
      </c>
      <c r="C196" s="19" t="s">
        <v>1350</v>
      </c>
      <c r="D196" s="13">
        <v>0</v>
      </c>
    </row>
    <row r="197" spans="1:4" ht="30" x14ac:dyDescent="0.25">
      <c r="A197" t="s">
        <v>1499</v>
      </c>
      <c r="B197" t="s">
        <v>17</v>
      </c>
      <c r="C197" s="19" t="s">
        <v>1500</v>
      </c>
      <c r="D197" s="13">
        <v>0</v>
      </c>
    </row>
    <row r="198" spans="1:4" x14ac:dyDescent="0.25">
      <c r="A198" t="s">
        <v>1954</v>
      </c>
      <c r="B198" t="s">
        <v>17</v>
      </c>
      <c r="C198" s="19" t="s">
        <v>1955</v>
      </c>
      <c r="D198" s="13">
        <v>0</v>
      </c>
    </row>
    <row r="199" spans="1:4" ht="45" x14ac:dyDescent="0.25">
      <c r="A199" t="s">
        <v>1513</v>
      </c>
      <c r="B199" t="s">
        <v>17</v>
      </c>
      <c r="C199" s="19" t="s">
        <v>1121</v>
      </c>
      <c r="D199" s="13">
        <v>0</v>
      </c>
    </row>
    <row r="200" spans="1:4" ht="45" x14ac:dyDescent="0.25">
      <c r="A200" t="s">
        <v>1120</v>
      </c>
      <c r="B200" t="s">
        <v>17</v>
      </c>
      <c r="C200" s="19" t="s">
        <v>1121</v>
      </c>
      <c r="D200" s="13">
        <v>0</v>
      </c>
    </row>
    <row r="201" spans="1:4" ht="45" x14ac:dyDescent="0.25">
      <c r="A201" t="s">
        <v>1154</v>
      </c>
      <c r="B201" t="s">
        <v>17</v>
      </c>
      <c r="C201" s="19" t="s">
        <v>1121</v>
      </c>
      <c r="D201" s="13">
        <v>0</v>
      </c>
    </row>
    <row r="202" spans="1:4" ht="45" x14ac:dyDescent="0.25">
      <c r="A202" t="s">
        <v>1505</v>
      </c>
      <c r="B202" t="s">
        <v>17</v>
      </c>
      <c r="C202" s="19" t="s">
        <v>1121</v>
      </c>
      <c r="D202" s="13">
        <v>0</v>
      </c>
    </row>
    <row r="203" spans="1:4" ht="45" x14ac:dyDescent="0.25">
      <c r="A203" t="s">
        <v>1507</v>
      </c>
      <c r="B203" t="s">
        <v>17</v>
      </c>
      <c r="C203" s="19" t="s">
        <v>1121</v>
      </c>
      <c r="D203" s="13">
        <v>0</v>
      </c>
    </row>
    <row r="204" spans="1:4" ht="45" x14ac:dyDescent="0.25">
      <c r="A204" t="s">
        <v>1511</v>
      </c>
      <c r="B204" t="s">
        <v>17</v>
      </c>
      <c r="C204" s="19" t="s">
        <v>1121</v>
      </c>
      <c r="D204" s="13">
        <v>0</v>
      </c>
    </row>
    <row r="205" spans="1:4" ht="45" x14ac:dyDescent="0.25">
      <c r="A205" t="s">
        <v>1509</v>
      </c>
      <c r="B205" t="s">
        <v>17</v>
      </c>
      <c r="C205" s="19" t="s">
        <v>1121</v>
      </c>
      <c r="D205" s="13">
        <v>0</v>
      </c>
    </row>
    <row r="206" spans="1:4" ht="45" x14ac:dyDescent="0.25">
      <c r="A206" t="s">
        <v>1515</v>
      </c>
      <c r="B206" t="s">
        <v>17</v>
      </c>
      <c r="C206" s="19" t="s">
        <v>1121</v>
      </c>
      <c r="D206" s="13">
        <v>0</v>
      </c>
    </row>
    <row r="207" spans="1:4" ht="30" x14ac:dyDescent="0.25">
      <c r="A207" t="s">
        <v>1517</v>
      </c>
      <c r="B207" t="s">
        <v>17</v>
      </c>
      <c r="C207" s="19" t="s">
        <v>1518</v>
      </c>
      <c r="D207" s="13">
        <v>0</v>
      </c>
    </row>
    <row r="208" spans="1:4" x14ac:dyDescent="0.25">
      <c r="A208" t="s">
        <v>1148</v>
      </c>
      <c r="B208" t="s">
        <v>17</v>
      </c>
      <c r="C208" s="19" t="s">
        <v>1149</v>
      </c>
      <c r="D208" s="13">
        <v>0</v>
      </c>
    </row>
    <row r="209" spans="1:4" x14ac:dyDescent="0.25">
      <c r="A209" t="s">
        <v>1482</v>
      </c>
      <c r="B209" t="s">
        <v>17</v>
      </c>
      <c r="C209" s="19" t="s">
        <v>1483</v>
      </c>
      <c r="D209" s="13">
        <v>0</v>
      </c>
    </row>
    <row r="210" spans="1:4" ht="30" x14ac:dyDescent="0.25">
      <c r="A210" t="s">
        <v>1480</v>
      </c>
      <c r="B210" t="s">
        <v>17</v>
      </c>
      <c r="C210" s="19" t="s">
        <v>1481</v>
      </c>
      <c r="D210" s="13">
        <v>0</v>
      </c>
    </row>
    <row r="211" spans="1:4" x14ac:dyDescent="0.25">
      <c r="A211" t="s">
        <v>1001</v>
      </c>
      <c r="B211" t="s">
        <v>17</v>
      </c>
      <c r="C211" s="19" t="s">
        <v>905</v>
      </c>
      <c r="D211" s="13">
        <v>0</v>
      </c>
    </row>
    <row r="212" spans="1:4" x14ac:dyDescent="0.25">
      <c r="A212" t="s">
        <v>914</v>
      </c>
      <c r="B212" t="s">
        <v>896</v>
      </c>
      <c r="C212" s="19" t="s">
        <v>915</v>
      </c>
      <c r="D212" s="13">
        <v>0</v>
      </c>
    </row>
    <row r="213" spans="1:4" x14ac:dyDescent="0.25">
      <c r="A213" t="s">
        <v>922</v>
      </c>
      <c r="B213" t="s">
        <v>896</v>
      </c>
      <c r="C213" s="19" t="s">
        <v>923</v>
      </c>
      <c r="D213" s="13">
        <v>0</v>
      </c>
    </row>
    <row r="214" spans="1:4" x14ac:dyDescent="0.25">
      <c r="A214" t="s">
        <v>1002</v>
      </c>
      <c r="B214" t="s">
        <v>896</v>
      </c>
      <c r="C214" s="19" t="s">
        <v>1003</v>
      </c>
      <c r="D214" s="13">
        <v>0</v>
      </c>
    </row>
    <row r="215" spans="1:4" x14ac:dyDescent="0.25">
      <c r="A215" t="s">
        <v>928</v>
      </c>
      <c r="B215" t="s">
        <v>929</v>
      </c>
      <c r="C215" s="19" t="s">
        <v>930</v>
      </c>
      <c r="D215" s="13">
        <v>0</v>
      </c>
    </row>
    <row r="216" spans="1:4" x14ac:dyDescent="0.25">
      <c r="A216" t="s">
        <v>931</v>
      </c>
      <c r="B216" t="s">
        <v>896</v>
      </c>
      <c r="C216" s="19" t="s">
        <v>932</v>
      </c>
      <c r="D216" s="13">
        <v>0</v>
      </c>
    </row>
    <row r="217" spans="1:4" x14ac:dyDescent="0.25">
      <c r="A217" t="s">
        <v>938</v>
      </c>
      <c r="B217" t="s">
        <v>934</v>
      </c>
      <c r="C217" s="19" t="s">
        <v>939</v>
      </c>
      <c r="D217" s="13">
        <v>0</v>
      </c>
    </row>
    <row r="218" spans="1:4" x14ac:dyDescent="0.25">
      <c r="A218" t="s">
        <v>944</v>
      </c>
      <c r="B218" t="s">
        <v>934</v>
      </c>
      <c r="C218" s="19" t="s">
        <v>945</v>
      </c>
      <c r="D218" s="13">
        <v>0</v>
      </c>
    </row>
    <row r="219" spans="1:4" x14ac:dyDescent="0.25">
      <c r="A219" t="s">
        <v>948</v>
      </c>
      <c r="B219" t="s">
        <v>934</v>
      </c>
      <c r="C219" s="19" t="s">
        <v>949</v>
      </c>
      <c r="D219" s="13">
        <v>0</v>
      </c>
    </row>
    <row r="220" spans="1:4" x14ac:dyDescent="0.25">
      <c r="A220" t="s">
        <v>965</v>
      </c>
      <c r="B220" t="s">
        <v>934</v>
      </c>
      <c r="C220" s="19" t="s">
        <v>966</v>
      </c>
      <c r="D220" s="13">
        <v>0</v>
      </c>
    </row>
    <row r="221" spans="1:4" x14ac:dyDescent="0.25">
      <c r="A221" t="s">
        <v>983</v>
      </c>
      <c r="B221" t="s">
        <v>934</v>
      </c>
      <c r="C221" s="19" t="s">
        <v>984</v>
      </c>
      <c r="D221" s="13">
        <v>0</v>
      </c>
    </row>
    <row r="222" spans="1:4" x14ac:dyDescent="0.25">
      <c r="A222" t="s">
        <v>954</v>
      </c>
      <c r="B222" t="s">
        <v>934</v>
      </c>
      <c r="C222" s="19" t="s">
        <v>955</v>
      </c>
      <c r="D222" s="13">
        <v>0</v>
      </c>
    </row>
    <row r="223" spans="1:4" x14ac:dyDescent="0.25">
      <c r="A223" t="s">
        <v>958</v>
      </c>
      <c r="B223" t="s">
        <v>934</v>
      </c>
      <c r="C223" s="19" t="s">
        <v>959</v>
      </c>
      <c r="D223" s="13">
        <v>0</v>
      </c>
    </row>
    <row r="224" spans="1:4" x14ac:dyDescent="0.25">
      <c r="A224" t="s">
        <v>963</v>
      </c>
      <c r="B224" t="s">
        <v>934</v>
      </c>
      <c r="C224" s="19" t="s">
        <v>964</v>
      </c>
      <c r="D224" s="13">
        <v>0</v>
      </c>
    </row>
    <row r="225" spans="1:4" x14ac:dyDescent="0.25">
      <c r="A225" t="s">
        <v>967</v>
      </c>
      <c r="B225" t="s">
        <v>934</v>
      </c>
      <c r="C225" s="19" t="s">
        <v>968</v>
      </c>
      <c r="D225" s="13">
        <v>0</v>
      </c>
    </row>
    <row r="226" spans="1:4" x14ac:dyDescent="0.25">
      <c r="A226" t="s">
        <v>969</v>
      </c>
      <c r="B226" t="s">
        <v>934</v>
      </c>
      <c r="C226" s="19" t="s">
        <v>970</v>
      </c>
      <c r="D226" s="13">
        <v>0</v>
      </c>
    </row>
    <row r="227" spans="1:4" x14ac:dyDescent="0.25">
      <c r="A227" t="s">
        <v>985</v>
      </c>
      <c r="B227" t="s">
        <v>934</v>
      </c>
      <c r="C227" s="19" t="s">
        <v>986</v>
      </c>
      <c r="D227" s="13">
        <v>0</v>
      </c>
    </row>
    <row r="228" spans="1:4" x14ac:dyDescent="0.25">
      <c r="A228" t="s">
        <v>975</v>
      </c>
      <c r="B228" t="s">
        <v>934</v>
      </c>
      <c r="C228" s="19" t="s">
        <v>976</v>
      </c>
      <c r="D228" s="13">
        <v>0</v>
      </c>
    </row>
    <row r="229" spans="1:4" x14ac:dyDescent="0.25">
      <c r="A229" t="s">
        <v>979</v>
      </c>
      <c r="B229" t="s">
        <v>934</v>
      </c>
      <c r="C229" s="19" t="s">
        <v>980</v>
      </c>
      <c r="D229" s="13">
        <v>0</v>
      </c>
    </row>
    <row r="230" spans="1:4" x14ac:dyDescent="0.25">
      <c r="A230" t="s">
        <v>987</v>
      </c>
      <c r="B230" t="s">
        <v>934</v>
      </c>
      <c r="C230" s="19" t="s">
        <v>988</v>
      </c>
      <c r="D230" s="13">
        <v>0</v>
      </c>
    </row>
    <row r="231" spans="1:4" x14ac:dyDescent="0.25">
      <c r="A231" t="s">
        <v>991</v>
      </c>
      <c r="B231" t="s">
        <v>934</v>
      </c>
      <c r="C231" s="19" t="s">
        <v>992</v>
      </c>
      <c r="D231" s="13">
        <v>0</v>
      </c>
    </row>
    <row r="232" spans="1:4" x14ac:dyDescent="0.25">
      <c r="A232" t="s">
        <v>995</v>
      </c>
      <c r="B232" t="s">
        <v>934</v>
      </c>
      <c r="C232" s="19" t="s">
        <v>996</v>
      </c>
      <c r="D232" s="13">
        <v>0</v>
      </c>
    </row>
    <row r="233" spans="1:4" x14ac:dyDescent="0.25">
      <c r="A233" t="s">
        <v>999</v>
      </c>
      <c r="B233" t="s">
        <v>934</v>
      </c>
      <c r="C233" s="19" t="s">
        <v>1000</v>
      </c>
      <c r="D233" s="13">
        <v>0</v>
      </c>
    </row>
    <row r="234" spans="1:4" x14ac:dyDescent="0.25">
      <c r="A234" t="s">
        <v>1006</v>
      </c>
      <c r="B234" t="s">
        <v>934</v>
      </c>
      <c r="C234" s="19" t="s">
        <v>1007</v>
      </c>
      <c r="D234" s="13">
        <v>0</v>
      </c>
    </row>
    <row r="235" spans="1:4" ht="30" x14ac:dyDescent="0.25">
      <c r="A235" t="s">
        <v>1010</v>
      </c>
      <c r="B235" t="s">
        <v>934</v>
      </c>
      <c r="C235" s="19" t="s">
        <v>1011</v>
      </c>
      <c r="D235" s="13">
        <v>0</v>
      </c>
    </row>
    <row r="236" spans="1:4" x14ac:dyDescent="0.25">
      <c r="A236" t="s">
        <v>1014</v>
      </c>
      <c r="B236" t="s">
        <v>934</v>
      </c>
      <c r="C236" s="19" t="s">
        <v>1015</v>
      </c>
      <c r="D236" s="13">
        <v>0</v>
      </c>
    </row>
    <row r="237" spans="1:4" ht="30" x14ac:dyDescent="0.25">
      <c r="A237" t="s">
        <v>1523</v>
      </c>
      <c r="B237" t="s">
        <v>65</v>
      </c>
      <c r="C237" s="19" t="s">
        <v>1524</v>
      </c>
      <c r="D237" s="13">
        <v>0</v>
      </c>
    </row>
    <row r="238" spans="1:4" ht="30" x14ac:dyDescent="0.25">
      <c r="A238" t="s">
        <v>1534</v>
      </c>
      <c r="B238" t="s">
        <v>65</v>
      </c>
      <c r="C238" s="19" t="s">
        <v>1535</v>
      </c>
      <c r="D238" s="13">
        <v>0</v>
      </c>
    </row>
    <row r="239" spans="1:4" ht="30" x14ac:dyDescent="0.25">
      <c r="A239" t="s">
        <v>1545</v>
      </c>
      <c r="B239" t="s">
        <v>65</v>
      </c>
      <c r="C239" s="19" t="s">
        <v>1546</v>
      </c>
      <c r="D239" s="13">
        <v>0</v>
      </c>
    </row>
    <row r="240" spans="1:4" ht="30" x14ac:dyDescent="0.25">
      <c r="A240" t="s">
        <v>1556</v>
      </c>
      <c r="B240" t="s">
        <v>65</v>
      </c>
      <c r="C240" s="19" t="s">
        <v>1557</v>
      </c>
      <c r="D240" s="13">
        <v>0</v>
      </c>
    </row>
    <row r="241" spans="1:4" x14ac:dyDescent="0.25">
      <c r="A241" t="s">
        <v>1018</v>
      </c>
      <c r="B241" t="s">
        <v>934</v>
      </c>
      <c r="C241" s="19" t="s">
        <v>1019</v>
      </c>
      <c r="D241" s="13">
        <v>0</v>
      </c>
    </row>
    <row r="242" spans="1:4" x14ac:dyDescent="0.25">
      <c r="A242" t="s">
        <v>1020</v>
      </c>
      <c r="B242" t="s">
        <v>934</v>
      </c>
      <c r="C242" s="19" t="s">
        <v>1021</v>
      </c>
      <c r="D242" s="13">
        <v>0</v>
      </c>
    </row>
    <row r="243" spans="1:4" x14ac:dyDescent="0.25">
      <c r="A243" t="s">
        <v>1559</v>
      </c>
      <c r="B243" t="s">
        <v>17</v>
      </c>
      <c r="C243" s="19" t="s">
        <v>1521</v>
      </c>
      <c r="D243" s="13">
        <v>0</v>
      </c>
    </row>
    <row r="244" spans="1:4" x14ac:dyDescent="0.25">
      <c r="A244" t="s">
        <v>1520</v>
      </c>
      <c r="B244" t="s">
        <v>17</v>
      </c>
      <c r="C244" s="19" t="s">
        <v>1521</v>
      </c>
      <c r="D244" s="13">
        <v>0</v>
      </c>
    </row>
    <row r="245" spans="1:4" x14ac:dyDescent="0.25">
      <c r="A245" t="s">
        <v>1561</v>
      </c>
      <c r="B245" t="s">
        <v>934</v>
      </c>
      <c r="C245" s="19" t="s">
        <v>1562</v>
      </c>
      <c r="D245" s="13">
        <v>0</v>
      </c>
    </row>
    <row r="246" spans="1:4" x14ac:dyDescent="0.25">
      <c r="A246" t="s">
        <v>1564</v>
      </c>
      <c r="B246" t="s">
        <v>17</v>
      </c>
      <c r="C246" s="19" t="s">
        <v>1565</v>
      </c>
      <c r="D246" s="13">
        <v>0</v>
      </c>
    </row>
    <row r="247" spans="1:4" ht="45" x14ac:dyDescent="0.25">
      <c r="A247" t="s">
        <v>1024</v>
      </c>
      <c r="B247" t="s">
        <v>934</v>
      </c>
      <c r="C247" s="19" t="s">
        <v>1025</v>
      </c>
      <c r="D247" s="13">
        <v>0</v>
      </c>
    </row>
    <row r="248" spans="1:4" ht="45" x14ac:dyDescent="0.25">
      <c r="A248" t="s">
        <v>1571</v>
      </c>
      <c r="B248" t="s">
        <v>934</v>
      </c>
      <c r="C248" s="19" t="s">
        <v>1572</v>
      </c>
      <c r="D248" s="13">
        <v>0</v>
      </c>
    </row>
    <row r="249" spans="1:4" x14ac:dyDescent="0.25">
      <c r="A249" t="s">
        <v>1574</v>
      </c>
      <c r="B249" t="s">
        <v>17</v>
      </c>
      <c r="C249" s="19" t="s">
        <v>1565</v>
      </c>
      <c r="D249" s="13">
        <v>0</v>
      </c>
    </row>
    <row r="250" spans="1:4" x14ac:dyDescent="0.25">
      <c r="A250" t="s">
        <v>1923</v>
      </c>
      <c r="B250" t="s">
        <v>934</v>
      </c>
      <c r="C250" s="19" t="s">
        <v>1924</v>
      </c>
      <c r="D250" s="13">
        <v>0</v>
      </c>
    </row>
    <row r="251" spans="1:4" ht="30" x14ac:dyDescent="0.25">
      <c r="A251" t="s">
        <v>2010</v>
      </c>
      <c r="B251" t="s">
        <v>65</v>
      </c>
      <c r="C251" s="19" t="s">
        <v>2011</v>
      </c>
      <c r="D251" s="13">
        <v>0</v>
      </c>
    </row>
    <row r="252" spans="1:4" x14ac:dyDescent="0.25">
      <c r="A252" t="s">
        <v>912</v>
      </c>
      <c r="B252" t="s">
        <v>904</v>
      </c>
      <c r="C252" s="19" t="s">
        <v>913</v>
      </c>
      <c r="D252" s="13">
        <v>0</v>
      </c>
    </row>
    <row r="253" spans="1:4" x14ac:dyDescent="0.25">
      <c r="A253" t="s">
        <v>971</v>
      </c>
      <c r="B253" t="s">
        <v>904</v>
      </c>
      <c r="C253" s="19" t="s">
        <v>972</v>
      </c>
      <c r="D253" s="13">
        <v>0</v>
      </c>
    </row>
    <row r="254" spans="1:4" x14ac:dyDescent="0.25">
      <c r="A254" t="s">
        <v>910</v>
      </c>
      <c r="B254" t="s">
        <v>904</v>
      </c>
      <c r="C254" s="19" t="s">
        <v>911</v>
      </c>
      <c r="D254" s="13">
        <v>0</v>
      </c>
    </row>
    <row r="255" spans="1:4" x14ac:dyDescent="0.25">
      <c r="A255" t="s">
        <v>924</v>
      </c>
      <c r="B255" t="s">
        <v>904</v>
      </c>
      <c r="C255" s="19" t="s">
        <v>925</v>
      </c>
      <c r="D255" s="13">
        <v>0</v>
      </c>
    </row>
    <row r="256" spans="1:4" x14ac:dyDescent="0.25">
      <c r="A256" t="s">
        <v>920</v>
      </c>
      <c r="B256" t="s">
        <v>904</v>
      </c>
      <c r="C256" s="19" t="s">
        <v>921</v>
      </c>
      <c r="D256" s="13">
        <v>0</v>
      </c>
    </row>
    <row r="257" spans="1:4" x14ac:dyDescent="0.25">
      <c r="A257" t="s">
        <v>908</v>
      </c>
      <c r="B257" t="s">
        <v>904</v>
      </c>
      <c r="C257" s="19" t="s">
        <v>909</v>
      </c>
      <c r="D257" s="13">
        <v>0</v>
      </c>
    </row>
    <row r="258" spans="1:4" x14ac:dyDescent="0.25">
      <c r="A258" t="s">
        <v>940</v>
      </c>
      <c r="B258" t="s">
        <v>904</v>
      </c>
      <c r="C258" s="19" t="s">
        <v>941</v>
      </c>
      <c r="D258" s="13">
        <v>0</v>
      </c>
    </row>
    <row r="259" spans="1:4" ht="30" x14ac:dyDescent="0.25">
      <c r="A259" t="s">
        <v>1586</v>
      </c>
      <c r="B259" t="s">
        <v>65</v>
      </c>
      <c r="C259" s="19" t="s">
        <v>1580</v>
      </c>
      <c r="D259" s="13">
        <v>0</v>
      </c>
    </row>
    <row r="260" spans="1:4" ht="30" x14ac:dyDescent="0.25">
      <c r="A260" t="s">
        <v>1579</v>
      </c>
      <c r="B260" t="s">
        <v>65</v>
      </c>
      <c r="C260" s="19" t="s">
        <v>1580</v>
      </c>
      <c r="D260" s="13">
        <v>0</v>
      </c>
    </row>
    <row r="261" spans="1:4" ht="30" x14ac:dyDescent="0.25">
      <c r="A261" t="s">
        <v>1588</v>
      </c>
      <c r="B261" t="s">
        <v>65</v>
      </c>
      <c r="C261" s="19" t="s">
        <v>1580</v>
      </c>
      <c r="D261" s="13">
        <v>0</v>
      </c>
    </row>
    <row r="262" spans="1:4" ht="30" x14ac:dyDescent="0.25">
      <c r="A262" t="s">
        <v>1590</v>
      </c>
      <c r="B262" t="s">
        <v>65</v>
      </c>
      <c r="C262" s="19" t="s">
        <v>1580</v>
      </c>
      <c r="D262" s="13">
        <v>0</v>
      </c>
    </row>
    <row r="263" spans="1:4" ht="30" x14ac:dyDescent="0.25">
      <c r="A263" t="s">
        <v>1592</v>
      </c>
      <c r="B263" t="s">
        <v>65</v>
      </c>
      <c r="C263" s="19" t="s">
        <v>1580</v>
      </c>
      <c r="D263" s="13">
        <v>0</v>
      </c>
    </row>
    <row r="264" spans="1:4" ht="45" x14ac:dyDescent="0.25">
      <c r="A264" t="s">
        <v>1032</v>
      </c>
      <c r="B264" t="s">
        <v>65</v>
      </c>
      <c r="C264" s="19" t="s">
        <v>1033</v>
      </c>
      <c r="D264" s="13">
        <v>0</v>
      </c>
    </row>
    <row r="265" spans="1:4" ht="45" x14ac:dyDescent="0.25">
      <c r="A265" t="s">
        <v>1038</v>
      </c>
      <c r="B265" t="s">
        <v>65</v>
      </c>
      <c r="C265" s="19" t="s">
        <v>1039</v>
      </c>
      <c r="D265" s="13">
        <v>0</v>
      </c>
    </row>
    <row r="266" spans="1:4" ht="45" x14ac:dyDescent="0.25">
      <c r="A266" t="s">
        <v>1047</v>
      </c>
      <c r="B266" t="s">
        <v>65</v>
      </c>
      <c r="C266" s="19" t="s">
        <v>1039</v>
      </c>
      <c r="D266" s="13">
        <v>0</v>
      </c>
    </row>
    <row r="267" spans="1:4" ht="30" x14ac:dyDescent="0.25">
      <c r="A267" t="s">
        <v>1596</v>
      </c>
      <c r="B267" t="s">
        <v>65</v>
      </c>
      <c r="C267" s="19" t="s">
        <v>1597</v>
      </c>
      <c r="D267" s="13">
        <v>0</v>
      </c>
    </row>
    <row r="268" spans="1:4" ht="30" x14ac:dyDescent="0.25">
      <c r="A268" t="s">
        <v>1601</v>
      </c>
      <c r="B268" t="s">
        <v>65</v>
      </c>
      <c r="C268" s="19" t="s">
        <v>1602</v>
      </c>
      <c r="D268" s="13">
        <v>0</v>
      </c>
    </row>
    <row r="269" spans="1:4" ht="30" x14ac:dyDescent="0.25">
      <c r="A269" t="s">
        <v>1529</v>
      </c>
      <c r="B269" t="s">
        <v>17</v>
      </c>
      <c r="C269" s="19" t="s">
        <v>1530</v>
      </c>
      <c r="D269" s="13">
        <v>0</v>
      </c>
    </row>
    <row r="270" spans="1:4" ht="30" x14ac:dyDescent="0.25">
      <c r="A270" t="s">
        <v>1536</v>
      </c>
      <c r="B270" t="s">
        <v>17</v>
      </c>
      <c r="C270" s="19" t="s">
        <v>1537</v>
      </c>
      <c r="D270" s="13">
        <v>0</v>
      </c>
    </row>
    <row r="271" spans="1:4" ht="30" x14ac:dyDescent="0.25">
      <c r="A271" t="s">
        <v>1547</v>
      </c>
      <c r="B271" t="s">
        <v>17</v>
      </c>
      <c r="C271" s="19" t="s">
        <v>1548</v>
      </c>
      <c r="D271" s="13">
        <v>0</v>
      </c>
    </row>
    <row r="272" spans="1:4" ht="30" x14ac:dyDescent="0.25">
      <c r="A272" t="s">
        <v>1554</v>
      </c>
      <c r="B272" t="s">
        <v>17</v>
      </c>
      <c r="C272" s="19" t="s">
        <v>1555</v>
      </c>
      <c r="D272" s="13">
        <v>0</v>
      </c>
    </row>
    <row r="273" spans="1:4" ht="30" x14ac:dyDescent="0.25">
      <c r="A273" t="s">
        <v>2006</v>
      </c>
      <c r="B273" t="s">
        <v>17</v>
      </c>
      <c r="C273" s="19" t="s">
        <v>2007</v>
      </c>
      <c r="D273" s="13">
        <v>0</v>
      </c>
    </row>
    <row r="274" spans="1:4" ht="30" x14ac:dyDescent="0.25">
      <c r="A274" t="s">
        <v>1030</v>
      </c>
      <c r="B274" t="s">
        <v>17</v>
      </c>
      <c r="C274" s="19" t="s">
        <v>1031</v>
      </c>
      <c r="D274" s="13">
        <v>0</v>
      </c>
    </row>
    <row r="275" spans="1:4" ht="30" x14ac:dyDescent="0.25">
      <c r="A275" t="s">
        <v>1581</v>
      </c>
      <c r="B275" t="s">
        <v>17</v>
      </c>
      <c r="C275" s="19" t="s">
        <v>1582</v>
      </c>
      <c r="D275" s="13">
        <v>0</v>
      </c>
    </row>
    <row r="276" spans="1:4" ht="30" x14ac:dyDescent="0.25">
      <c r="A276" t="s">
        <v>1040</v>
      </c>
      <c r="B276" t="s">
        <v>17</v>
      </c>
      <c r="C276" s="19" t="s">
        <v>1041</v>
      </c>
      <c r="D276" s="13">
        <v>0</v>
      </c>
    </row>
    <row r="277" spans="1:4" ht="30" x14ac:dyDescent="0.25">
      <c r="A277" t="s">
        <v>1527</v>
      </c>
      <c r="B277" t="s">
        <v>17</v>
      </c>
      <c r="C277" s="19" t="s">
        <v>1528</v>
      </c>
      <c r="D277" s="13">
        <v>0</v>
      </c>
    </row>
    <row r="278" spans="1:4" ht="30" x14ac:dyDescent="0.25">
      <c r="A278" t="s">
        <v>1532</v>
      </c>
      <c r="B278" t="s">
        <v>17</v>
      </c>
      <c r="C278" s="19" t="s">
        <v>1533</v>
      </c>
      <c r="D278" s="13">
        <v>0</v>
      </c>
    </row>
    <row r="279" spans="1:4" ht="30" x14ac:dyDescent="0.25">
      <c r="A279" t="s">
        <v>1541</v>
      </c>
      <c r="B279" t="s">
        <v>17</v>
      </c>
      <c r="C279" s="19" t="s">
        <v>1542</v>
      </c>
      <c r="D279" s="13">
        <v>0</v>
      </c>
    </row>
    <row r="280" spans="1:4" ht="30" x14ac:dyDescent="0.25">
      <c r="A280" t="s">
        <v>1552</v>
      </c>
      <c r="B280" t="s">
        <v>17</v>
      </c>
      <c r="C280" s="19" t="s">
        <v>1553</v>
      </c>
      <c r="D280" s="13">
        <v>0</v>
      </c>
    </row>
    <row r="281" spans="1:4" ht="30" x14ac:dyDescent="0.25">
      <c r="A281" t="s">
        <v>2004</v>
      </c>
      <c r="B281" t="s">
        <v>17</v>
      </c>
      <c r="C281" s="19" t="s">
        <v>2005</v>
      </c>
      <c r="D281" s="13">
        <v>0</v>
      </c>
    </row>
    <row r="282" spans="1:4" ht="30" x14ac:dyDescent="0.25">
      <c r="A282" t="s">
        <v>1028</v>
      </c>
      <c r="B282" t="s">
        <v>17</v>
      </c>
      <c r="C282" s="19" t="s">
        <v>1029</v>
      </c>
      <c r="D282" s="13">
        <v>0</v>
      </c>
    </row>
    <row r="283" spans="1:4" ht="30" x14ac:dyDescent="0.25">
      <c r="A283" t="s">
        <v>1583</v>
      </c>
      <c r="B283" t="s">
        <v>17</v>
      </c>
      <c r="C283" s="19" t="s">
        <v>1584</v>
      </c>
      <c r="D283" s="13">
        <v>0</v>
      </c>
    </row>
    <row r="284" spans="1:4" ht="30" x14ac:dyDescent="0.25">
      <c r="A284" t="s">
        <v>1044</v>
      </c>
      <c r="B284" t="s">
        <v>17</v>
      </c>
      <c r="C284" s="19" t="s">
        <v>1045</v>
      </c>
      <c r="D284" s="13">
        <v>0</v>
      </c>
    </row>
    <row r="285" spans="1:4" ht="45" x14ac:dyDescent="0.25">
      <c r="A285" t="s">
        <v>1594</v>
      </c>
      <c r="B285" t="s">
        <v>17</v>
      </c>
      <c r="C285" s="19" t="s">
        <v>1595</v>
      </c>
      <c r="D285" s="13">
        <v>0</v>
      </c>
    </row>
    <row r="286" spans="1:4" ht="45" x14ac:dyDescent="0.25">
      <c r="A286" t="s">
        <v>1599</v>
      </c>
      <c r="B286" t="s">
        <v>17</v>
      </c>
      <c r="C286" s="19" t="s">
        <v>1600</v>
      </c>
      <c r="D286" s="13">
        <v>0</v>
      </c>
    </row>
    <row r="287" spans="1:4" x14ac:dyDescent="0.25">
      <c r="A287" t="s">
        <v>1604</v>
      </c>
      <c r="B287" t="s">
        <v>17</v>
      </c>
      <c r="C287" s="19" t="s">
        <v>1605</v>
      </c>
      <c r="D287" s="13">
        <v>0</v>
      </c>
    </row>
    <row r="288" spans="1:4" x14ac:dyDescent="0.25">
      <c r="A288" t="s">
        <v>1607</v>
      </c>
      <c r="B288" t="s">
        <v>17</v>
      </c>
      <c r="C288" s="19" t="s">
        <v>1608</v>
      </c>
      <c r="D288" s="13">
        <v>0</v>
      </c>
    </row>
    <row r="289" spans="1:4" x14ac:dyDescent="0.25">
      <c r="A289" t="s">
        <v>1610</v>
      </c>
      <c r="B289" t="s">
        <v>17</v>
      </c>
      <c r="C289" s="19" t="s">
        <v>1611</v>
      </c>
      <c r="D289" s="13">
        <v>0</v>
      </c>
    </row>
    <row r="290" spans="1:4" x14ac:dyDescent="0.25">
      <c r="A290" t="s">
        <v>1613</v>
      </c>
      <c r="B290" t="s">
        <v>17</v>
      </c>
      <c r="C290" s="19" t="s">
        <v>1614</v>
      </c>
      <c r="D290" s="13">
        <v>0</v>
      </c>
    </row>
    <row r="291" spans="1:4" x14ac:dyDescent="0.25">
      <c r="A291" t="s">
        <v>1616</v>
      </c>
      <c r="B291" t="s">
        <v>17</v>
      </c>
      <c r="C291" s="19" t="s">
        <v>1617</v>
      </c>
      <c r="D291" s="13">
        <v>0</v>
      </c>
    </row>
    <row r="292" spans="1:4" x14ac:dyDescent="0.25">
      <c r="A292" t="s">
        <v>1619</v>
      </c>
      <c r="B292" t="s">
        <v>17</v>
      </c>
      <c r="C292" s="19" t="s">
        <v>1620</v>
      </c>
      <c r="D292" s="13">
        <v>0</v>
      </c>
    </row>
    <row r="293" spans="1:4" x14ac:dyDescent="0.25">
      <c r="A293" t="s">
        <v>1622</v>
      </c>
      <c r="B293" t="s">
        <v>17</v>
      </c>
      <c r="C293" s="19" t="s">
        <v>1623</v>
      </c>
      <c r="D293" s="13">
        <v>0</v>
      </c>
    </row>
    <row r="294" spans="1:4" x14ac:dyDescent="0.25">
      <c r="A294" t="s">
        <v>1625</v>
      </c>
      <c r="B294" t="s">
        <v>17</v>
      </c>
      <c r="C294" s="19" t="s">
        <v>1626</v>
      </c>
      <c r="D294" s="13">
        <v>0</v>
      </c>
    </row>
    <row r="295" spans="1:4" x14ac:dyDescent="0.25">
      <c r="A295" t="s">
        <v>1628</v>
      </c>
      <c r="B295" t="s">
        <v>17</v>
      </c>
      <c r="C295" s="19" t="s">
        <v>1629</v>
      </c>
      <c r="D295" s="13">
        <v>0</v>
      </c>
    </row>
    <row r="296" spans="1:4" x14ac:dyDescent="0.25">
      <c r="A296" t="s">
        <v>1631</v>
      </c>
      <c r="B296" t="s">
        <v>17</v>
      </c>
      <c r="C296" s="19" t="s">
        <v>1632</v>
      </c>
      <c r="D296" s="13">
        <v>0</v>
      </c>
    </row>
    <row r="297" spans="1:4" x14ac:dyDescent="0.25">
      <c r="A297" t="s">
        <v>1637</v>
      </c>
      <c r="B297" t="s">
        <v>17</v>
      </c>
      <c r="C297" s="19" t="s">
        <v>1638</v>
      </c>
      <c r="D297" s="13">
        <v>0</v>
      </c>
    </row>
    <row r="298" spans="1:4" x14ac:dyDescent="0.25">
      <c r="A298" t="s">
        <v>1634</v>
      </c>
      <c r="B298" t="s">
        <v>17</v>
      </c>
      <c r="C298" s="19" t="s">
        <v>1635</v>
      </c>
      <c r="D298" s="13">
        <v>0</v>
      </c>
    </row>
    <row r="299" spans="1:4" ht="30" x14ac:dyDescent="0.25">
      <c r="A299" t="s">
        <v>1646</v>
      </c>
      <c r="B299" t="s">
        <v>17</v>
      </c>
      <c r="C299" s="19" t="s">
        <v>1647</v>
      </c>
      <c r="D299" s="13">
        <v>0</v>
      </c>
    </row>
    <row r="300" spans="1:4" ht="45" x14ac:dyDescent="0.25">
      <c r="A300" t="s">
        <v>1057</v>
      </c>
      <c r="B300" t="s">
        <v>65</v>
      </c>
      <c r="C300" s="19" t="s">
        <v>1058</v>
      </c>
      <c r="D300" s="13">
        <v>0</v>
      </c>
    </row>
    <row r="301" spans="1:4" ht="45" x14ac:dyDescent="0.25">
      <c r="A301" t="s">
        <v>1649</v>
      </c>
      <c r="B301" t="s">
        <v>65</v>
      </c>
      <c r="C301" s="19" t="s">
        <v>1650</v>
      </c>
      <c r="D301" s="13">
        <v>0</v>
      </c>
    </row>
    <row r="302" spans="1:4" ht="45" x14ac:dyDescent="0.25">
      <c r="A302" t="s">
        <v>1652</v>
      </c>
      <c r="B302" t="s">
        <v>65</v>
      </c>
      <c r="C302" s="19" t="s">
        <v>1653</v>
      </c>
      <c r="D302" s="13">
        <v>0</v>
      </c>
    </row>
    <row r="303" spans="1:4" ht="60" x14ac:dyDescent="0.25">
      <c r="A303" t="s">
        <v>1655</v>
      </c>
      <c r="B303" t="s">
        <v>65</v>
      </c>
      <c r="C303" s="19" t="s">
        <v>1656</v>
      </c>
      <c r="D303" s="13">
        <v>0</v>
      </c>
    </row>
    <row r="304" spans="1:4" ht="60" x14ac:dyDescent="0.25">
      <c r="A304" t="s">
        <v>1658</v>
      </c>
      <c r="B304" t="s">
        <v>65</v>
      </c>
      <c r="C304" s="19" t="s">
        <v>1659</v>
      </c>
      <c r="D304" s="13">
        <v>0</v>
      </c>
    </row>
    <row r="305" spans="1:4" ht="30" x14ac:dyDescent="0.25">
      <c r="A305" t="s">
        <v>1087</v>
      </c>
      <c r="B305" t="s">
        <v>65</v>
      </c>
      <c r="C305" s="19" t="s">
        <v>1088</v>
      </c>
      <c r="D305" s="13">
        <v>0</v>
      </c>
    </row>
    <row r="306" spans="1:4" ht="30" x14ac:dyDescent="0.25">
      <c r="A306" t="s">
        <v>1091</v>
      </c>
      <c r="B306" t="s">
        <v>65</v>
      </c>
      <c r="C306" s="19" t="s">
        <v>1092</v>
      </c>
      <c r="D306" s="13">
        <v>0</v>
      </c>
    </row>
    <row r="307" spans="1:4" ht="30" x14ac:dyDescent="0.25">
      <c r="A307" t="s">
        <v>1061</v>
      </c>
      <c r="B307" t="s">
        <v>65</v>
      </c>
      <c r="C307" s="19" t="s">
        <v>1062</v>
      </c>
      <c r="D307" s="13">
        <v>0</v>
      </c>
    </row>
    <row r="308" spans="1:4" ht="30" x14ac:dyDescent="0.25">
      <c r="A308" t="s">
        <v>1065</v>
      </c>
      <c r="B308" t="s">
        <v>65</v>
      </c>
      <c r="C308" s="19" t="s">
        <v>1066</v>
      </c>
      <c r="D308" s="13">
        <v>0</v>
      </c>
    </row>
    <row r="309" spans="1:4" ht="60" x14ac:dyDescent="0.25">
      <c r="A309" t="s">
        <v>1069</v>
      </c>
      <c r="B309" t="s">
        <v>65</v>
      </c>
      <c r="C309" s="19" t="s">
        <v>1070</v>
      </c>
      <c r="D309" s="13">
        <v>0</v>
      </c>
    </row>
    <row r="310" spans="1:4" ht="45" x14ac:dyDescent="0.25">
      <c r="A310" t="s">
        <v>1073</v>
      </c>
      <c r="B310" t="s">
        <v>65</v>
      </c>
      <c r="C310" s="19" t="s">
        <v>1074</v>
      </c>
      <c r="D310" s="13">
        <v>0</v>
      </c>
    </row>
    <row r="311" spans="1:4" ht="45" x14ac:dyDescent="0.25">
      <c r="A311" t="s">
        <v>1077</v>
      </c>
      <c r="B311" t="s">
        <v>65</v>
      </c>
      <c r="C311" s="19" t="s">
        <v>1078</v>
      </c>
      <c r="D311" s="13">
        <v>0</v>
      </c>
    </row>
    <row r="312" spans="1:4" x14ac:dyDescent="0.25">
      <c r="A312" t="s">
        <v>1661</v>
      </c>
      <c r="B312" t="s">
        <v>65</v>
      </c>
      <c r="C312" s="19" t="s">
        <v>1662</v>
      </c>
      <c r="D312" s="13">
        <v>0</v>
      </c>
    </row>
    <row r="313" spans="1:4" ht="30" x14ac:dyDescent="0.25">
      <c r="A313" t="s">
        <v>1668</v>
      </c>
      <c r="B313" t="s">
        <v>17</v>
      </c>
      <c r="C313" s="19" t="s">
        <v>1669</v>
      </c>
      <c r="D313" s="13">
        <v>0</v>
      </c>
    </row>
    <row r="314" spans="1:4" ht="30" x14ac:dyDescent="0.25">
      <c r="A314" t="s">
        <v>1671</v>
      </c>
      <c r="B314" t="s">
        <v>17</v>
      </c>
      <c r="C314" s="19" t="s">
        <v>1672</v>
      </c>
      <c r="D314" s="13">
        <v>0</v>
      </c>
    </row>
    <row r="315" spans="1:4" ht="30" x14ac:dyDescent="0.25">
      <c r="A315" t="s">
        <v>1674</v>
      </c>
      <c r="B315" t="s">
        <v>17</v>
      </c>
      <c r="C315" s="19" t="s">
        <v>1675</v>
      </c>
      <c r="D315" s="13">
        <v>0</v>
      </c>
    </row>
    <row r="316" spans="1:4" ht="30" x14ac:dyDescent="0.25">
      <c r="A316" t="s">
        <v>1677</v>
      </c>
      <c r="B316" t="s">
        <v>17</v>
      </c>
      <c r="C316" s="19" t="s">
        <v>1678</v>
      </c>
      <c r="D316" s="13">
        <v>0</v>
      </c>
    </row>
    <row r="317" spans="1:4" ht="30" x14ac:dyDescent="0.25">
      <c r="A317" t="s">
        <v>1683</v>
      </c>
      <c r="B317" t="s">
        <v>17</v>
      </c>
      <c r="C317" s="19" t="s">
        <v>1103</v>
      </c>
      <c r="D317" s="13">
        <v>0</v>
      </c>
    </row>
    <row r="318" spans="1:4" ht="30" x14ac:dyDescent="0.25">
      <c r="A318" t="s">
        <v>1680</v>
      </c>
      <c r="B318" t="s">
        <v>17</v>
      </c>
      <c r="C318" s="19" t="s">
        <v>1681</v>
      </c>
      <c r="D318" s="13">
        <v>0</v>
      </c>
    </row>
    <row r="319" spans="1:4" ht="30" x14ac:dyDescent="0.25">
      <c r="A319" t="s">
        <v>1102</v>
      </c>
      <c r="B319" t="s">
        <v>17</v>
      </c>
      <c r="C319" s="19" t="s">
        <v>1103</v>
      </c>
      <c r="D319" s="13">
        <v>0</v>
      </c>
    </row>
    <row r="320" spans="1:4" ht="45" x14ac:dyDescent="0.25">
      <c r="A320" t="s">
        <v>1686</v>
      </c>
      <c r="B320" t="s">
        <v>17</v>
      </c>
      <c r="C320" s="19" t="s">
        <v>1687</v>
      </c>
      <c r="D320" s="13">
        <v>0</v>
      </c>
    </row>
    <row r="321" spans="1:4" ht="30" x14ac:dyDescent="0.25">
      <c r="A321" t="s">
        <v>1689</v>
      </c>
      <c r="B321" t="s">
        <v>17</v>
      </c>
      <c r="C321" s="19" t="s">
        <v>1690</v>
      </c>
      <c r="D321" s="13">
        <v>0</v>
      </c>
    </row>
    <row r="322" spans="1:4" ht="30" x14ac:dyDescent="0.25">
      <c r="A322" t="s">
        <v>1694</v>
      </c>
      <c r="B322" t="s">
        <v>17</v>
      </c>
      <c r="C322" s="19" t="s">
        <v>1695</v>
      </c>
      <c r="D322" s="13">
        <v>0</v>
      </c>
    </row>
    <row r="323" spans="1:4" x14ac:dyDescent="0.25">
      <c r="A323" t="s">
        <v>1644</v>
      </c>
      <c r="B323" t="s">
        <v>17</v>
      </c>
      <c r="C323" s="19" t="s">
        <v>1645</v>
      </c>
      <c r="D323" s="13">
        <v>0</v>
      </c>
    </row>
    <row r="324" spans="1:4" x14ac:dyDescent="0.25">
      <c r="A324" t="s">
        <v>1055</v>
      </c>
      <c r="B324" t="s">
        <v>17</v>
      </c>
      <c r="C324" s="19" t="s">
        <v>1056</v>
      </c>
      <c r="D324" s="13">
        <v>0</v>
      </c>
    </row>
    <row r="325" spans="1:4" x14ac:dyDescent="0.25">
      <c r="A325" t="s">
        <v>1663</v>
      </c>
      <c r="B325" t="s">
        <v>17</v>
      </c>
      <c r="C325" s="19" t="s">
        <v>1664</v>
      </c>
      <c r="D325" s="13">
        <v>0</v>
      </c>
    </row>
    <row r="326" spans="1:4" x14ac:dyDescent="0.25">
      <c r="A326" t="s">
        <v>1666</v>
      </c>
      <c r="B326" t="s">
        <v>17</v>
      </c>
      <c r="C326" s="19" t="s">
        <v>1667</v>
      </c>
      <c r="D326" s="13">
        <v>0</v>
      </c>
    </row>
    <row r="327" spans="1:4" ht="45" x14ac:dyDescent="0.25">
      <c r="A327" t="s">
        <v>1089</v>
      </c>
      <c r="B327" t="s">
        <v>17</v>
      </c>
      <c r="C327" s="19" t="s">
        <v>1090</v>
      </c>
      <c r="D327" s="13">
        <v>0</v>
      </c>
    </row>
    <row r="328" spans="1:4" ht="30" x14ac:dyDescent="0.25">
      <c r="A328" t="s">
        <v>1691</v>
      </c>
      <c r="B328" t="s">
        <v>17</v>
      </c>
      <c r="C328" s="19" t="s">
        <v>1692</v>
      </c>
      <c r="D328" s="13">
        <v>0</v>
      </c>
    </row>
    <row r="329" spans="1:4" ht="75" x14ac:dyDescent="0.25">
      <c r="A329" t="s">
        <v>1697</v>
      </c>
      <c r="B329" t="s">
        <v>17</v>
      </c>
      <c r="C329" s="19" t="s">
        <v>1111</v>
      </c>
      <c r="D329" s="13">
        <v>0</v>
      </c>
    </row>
    <row r="330" spans="1:4" ht="75" x14ac:dyDescent="0.25">
      <c r="A330" t="s">
        <v>1113</v>
      </c>
      <c r="B330" t="s">
        <v>17</v>
      </c>
      <c r="C330" s="19" t="s">
        <v>1111</v>
      </c>
      <c r="D330" s="13">
        <v>0</v>
      </c>
    </row>
    <row r="331" spans="1:4" ht="75" x14ac:dyDescent="0.25">
      <c r="A331" t="s">
        <v>1926</v>
      </c>
      <c r="B331" t="s">
        <v>17</v>
      </c>
      <c r="C331" s="19" t="s">
        <v>1111</v>
      </c>
      <c r="D331" s="13">
        <v>0</v>
      </c>
    </row>
    <row r="332" spans="1:4" ht="75" x14ac:dyDescent="0.25">
      <c r="A332" t="s">
        <v>1110</v>
      </c>
      <c r="B332" t="s">
        <v>17</v>
      </c>
      <c r="C332" s="19" t="s">
        <v>1111</v>
      </c>
      <c r="D332" s="13">
        <v>0</v>
      </c>
    </row>
    <row r="333" spans="1:4" ht="45" x14ac:dyDescent="0.25">
      <c r="A333" t="s">
        <v>1108</v>
      </c>
      <c r="B333" t="s">
        <v>17</v>
      </c>
      <c r="C333" s="19" t="s">
        <v>1109</v>
      </c>
      <c r="D333" s="13">
        <v>0</v>
      </c>
    </row>
    <row r="334" spans="1:4" ht="60" x14ac:dyDescent="0.25">
      <c r="A334" t="s">
        <v>1704</v>
      </c>
      <c r="B334" t="s">
        <v>17</v>
      </c>
      <c r="C334" s="19" t="s">
        <v>1705</v>
      </c>
      <c r="D334" s="13">
        <v>0</v>
      </c>
    </row>
    <row r="335" spans="1:4" ht="30" x14ac:dyDescent="0.25">
      <c r="A335" t="s">
        <v>1707</v>
      </c>
      <c r="B335" t="s">
        <v>17</v>
      </c>
      <c r="C335" s="19" t="s">
        <v>1708</v>
      </c>
      <c r="D335" s="13">
        <v>0</v>
      </c>
    </row>
    <row r="336" spans="1:4" ht="45" x14ac:dyDescent="0.25">
      <c r="A336" t="s">
        <v>1713</v>
      </c>
      <c r="B336" t="s">
        <v>17</v>
      </c>
      <c r="C336" s="19" t="s">
        <v>1714</v>
      </c>
      <c r="D336" s="13">
        <v>0</v>
      </c>
    </row>
    <row r="337" spans="1:4" ht="45" x14ac:dyDescent="0.25">
      <c r="A337" t="s">
        <v>1718</v>
      </c>
      <c r="B337" t="s">
        <v>17</v>
      </c>
      <c r="C337" s="19" t="s">
        <v>1719</v>
      </c>
      <c r="D337" s="13">
        <v>0</v>
      </c>
    </row>
    <row r="338" spans="1:4" ht="30" x14ac:dyDescent="0.25">
      <c r="A338" t="s">
        <v>1881</v>
      </c>
      <c r="B338" t="s">
        <v>17</v>
      </c>
      <c r="C338" s="19" t="s">
        <v>1882</v>
      </c>
      <c r="D338" s="13">
        <v>0</v>
      </c>
    </row>
    <row r="339" spans="1:4" x14ac:dyDescent="0.25">
      <c r="A339" t="s">
        <v>1715</v>
      </c>
      <c r="B339" t="s">
        <v>843</v>
      </c>
      <c r="C339" s="19" t="s">
        <v>1716</v>
      </c>
      <c r="D339" s="13">
        <v>0</v>
      </c>
    </row>
    <row r="340" spans="1:4" ht="45" x14ac:dyDescent="0.25">
      <c r="A340" t="s">
        <v>1721</v>
      </c>
      <c r="B340" t="s">
        <v>17</v>
      </c>
      <c r="C340" s="19" t="s">
        <v>1722</v>
      </c>
      <c r="D340" s="13">
        <v>0</v>
      </c>
    </row>
    <row r="341" spans="1:4" ht="45" x14ac:dyDescent="0.25">
      <c r="A341" t="s">
        <v>1724</v>
      </c>
      <c r="B341" t="s">
        <v>17</v>
      </c>
      <c r="C341" s="19" t="s">
        <v>1725</v>
      </c>
      <c r="D341" s="13">
        <v>0</v>
      </c>
    </row>
    <row r="342" spans="1:4" ht="45" x14ac:dyDescent="0.25">
      <c r="A342" t="s">
        <v>1727</v>
      </c>
      <c r="B342" t="s">
        <v>17</v>
      </c>
      <c r="C342" s="19" t="s">
        <v>1728</v>
      </c>
      <c r="D342" s="13">
        <v>0</v>
      </c>
    </row>
    <row r="343" spans="1:4" ht="30" x14ac:dyDescent="0.25">
      <c r="A343" t="s">
        <v>1730</v>
      </c>
      <c r="B343" t="s">
        <v>17</v>
      </c>
      <c r="C343" s="19" t="s">
        <v>1731</v>
      </c>
      <c r="D343" s="13">
        <v>0</v>
      </c>
    </row>
    <row r="344" spans="1:4" ht="30" x14ac:dyDescent="0.25">
      <c r="A344" t="s">
        <v>1733</v>
      </c>
      <c r="B344" t="s">
        <v>17</v>
      </c>
      <c r="C344" s="19" t="s">
        <v>1734</v>
      </c>
      <c r="D344" s="13">
        <v>0</v>
      </c>
    </row>
    <row r="345" spans="1:4" ht="60" x14ac:dyDescent="0.25">
      <c r="A345" t="s">
        <v>1736</v>
      </c>
      <c r="B345" t="s">
        <v>17</v>
      </c>
      <c r="C345" s="19" t="s">
        <v>1737</v>
      </c>
      <c r="D345" s="13">
        <v>0</v>
      </c>
    </row>
    <row r="346" spans="1:4" ht="75" x14ac:dyDescent="0.25">
      <c r="A346" t="s">
        <v>1745</v>
      </c>
      <c r="B346" t="s">
        <v>17</v>
      </c>
      <c r="C346" s="19" t="s">
        <v>1746</v>
      </c>
      <c r="D346" s="13">
        <v>0</v>
      </c>
    </row>
    <row r="347" spans="1:4" ht="75" x14ac:dyDescent="0.25">
      <c r="A347" t="s">
        <v>1748</v>
      </c>
      <c r="B347" t="s">
        <v>17</v>
      </c>
      <c r="C347" s="19" t="s">
        <v>1746</v>
      </c>
      <c r="D347" s="13">
        <v>0</v>
      </c>
    </row>
    <row r="348" spans="1:4" ht="30" x14ac:dyDescent="0.25">
      <c r="A348" t="s">
        <v>1750</v>
      </c>
      <c r="B348" t="s">
        <v>17</v>
      </c>
      <c r="C348" s="19" t="s">
        <v>1751</v>
      </c>
      <c r="D348" s="13">
        <v>0</v>
      </c>
    </row>
    <row r="349" spans="1:4" ht="60" x14ac:dyDescent="0.25">
      <c r="A349" t="s">
        <v>1753</v>
      </c>
      <c r="B349" t="s">
        <v>17</v>
      </c>
      <c r="C349" s="19" t="s">
        <v>1754</v>
      </c>
      <c r="D349" s="13">
        <v>0</v>
      </c>
    </row>
    <row r="350" spans="1:4" x14ac:dyDescent="0.25">
      <c r="A350" t="s">
        <v>1739</v>
      </c>
      <c r="B350" t="s">
        <v>17</v>
      </c>
      <c r="C350" s="19" t="s">
        <v>1740</v>
      </c>
      <c r="D350" s="13">
        <v>0</v>
      </c>
    </row>
    <row r="351" spans="1:4" ht="30" x14ac:dyDescent="0.25">
      <c r="A351" t="s">
        <v>1741</v>
      </c>
      <c r="B351" t="s">
        <v>17</v>
      </c>
      <c r="C351" s="19" t="s">
        <v>1742</v>
      </c>
      <c r="D351" s="13">
        <v>0</v>
      </c>
    </row>
    <row r="352" spans="1:4" ht="30" x14ac:dyDescent="0.25">
      <c r="A352" t="s">
        <v>1743</v>
      </c>
      <c r="B352" t="s">
        <v>17</v>
      </c>
      <c r="C352" s="19" t="s">
        <v>1744</v>
      </c>
      <c r="D352" s="13">
        <v>0</v>
      </c>
    </row>
    <row r="353" spans="1:4" ht="60" x14ac:dyDescent="0.25">
      <c r="A353" t="s">
        <v>1130</v>
      </c>
      <c r="B353" t="s">
        <v>17</v>
      </c>
      <c r="C353" s="19" t="s">
        <v>1131</v>
      </c>
      <c r="D353" s="13">
        <v>0</v>
      </c>
    </row>
    <row r="354" spans="1:4" ht="30" x14ac:dyDescent="0.25">
      <c r="A354" t="s">
        <v>1756</v>
      </c>
      <c r="B354" t="s">
        <v>17</v>
      </c>
      <c r="C354" s="19" t="s">
        <v>1757</v>
      </c>
      <c r="D354" s="13">
        <v>0</v>
      </c>
    </row>
    <row r="355" spans="1:4" ht="30" x14ac:dyDescent="0.25">
      <c r="A355" t="s">
        <v>1761</v>
      </c>
      <c r="B355" t="s">
        <v>17</v>
      </c>
      <c r="C355" s="19" t="s">
        <v>1762</v>
      </c>
      <c r="D355" s="13">
        <v>0</v>
      </c>
    </row>
    <row r="356" spans="1:4" ht="30" x14ac:dyDescent="0.25">
      <c r="A356" t="s">
        <v>1766</v>
      </c>
      <c r="B356" t="s">
        <v>17</v>
      </c>
      <c r="C356" s="19" t="s">
        <v>1767</v>
      </c>
      <c r="D356" s="13">
        <v>0</v>
      </c>
    </row>
    <row r="357" spans="1:4" x14ac:dyDescent="0.25">
      <c r="A357" t="s">
        <v>1769</v>
      </c>
      <c r="B357" t="s">
        <v>17</v>
      </c>
      <c r="C357" s="19" t="s">
        <v>1770</v>
      </c>
      <c r="D357" s="13">
        <v>0</v>
      </c>
    </row>
    <row r="358" spans="1:4" ht="45" x14ac:dyDescent="0.25">
      <c r="A358" t="s">
        <v>1772</v>
      </c>
      <c r="B358" t="s">
        <v>17</v>
      </c>
      <c r="C358" s="19" t="s">
        <v>1773</v>
      </c>
      <c r="D358" s="13">
        <v>0</v>
      </c>
    </row>
    <row r="359" spans="1:4" ht="45" x14ac:dyDescent="0.25">
      <c r="A359" t="s">
        <v>1775</v>
      </c>
      <c r="B359" t="s">
        <v>17</v>
      </c>
      <c r="C359" s="19" t="s">
        <v>1776</v>
      </c>
      <c r="D359" s="13">
        <v>0</v>
      </c>
    </row>
    <row r="360" spans="1:4" ht="45" x14ac:dyDescent="0.25">
      <c r="A360" t="s">
        <v>1778</v>
      </c>
      <c r="B360" t="s">
        <v>17</v>
      </c>
      <c r="C360" s="19" t="s">
        <v>1776</v>
      </c>
      <c r="D360" s="13">
        <v>0</v>
      </c>
    </row>
    <row r="361" spans="1:4" x14ac:dyDescent="0.25">
      <c r="A361" t="s">
        <v>1914</v>
      </c>
      <c r="B361" t="s">
        <v>17</v>
      </c>
      <c r="C361" s="19" t="s">
        <v>1915</v>
      </c>
      <c r="D361" s="13">
        <v>0</v>
      </c>
    </row>
    <row r="362" spans="1:4" x14ac:dyDescent="0.25">
      <c r="A362" t="s">
        <v>1135</v>
      </c>
      <c r="B362" t="s">
        <v>17</v>
      </c>
      <c r="C362" s="19" t="s">
        <v>1136</v>
      </c>
      <c r="D362" s="13">
        <v>0</v>
      </c>
    </row>
    <row r="363" spans="1:4" x14ac:dyDescent="0.25">
      <c r="A363" t="s">
        <v>1128</v>
      </c>
      <c r="B363" t="s">
        <v>17</v>
      </c>
      <c r="C363" s="19" t="s">
        <v>1129</v>
      </c>
      <c r="D363" s="13">
        <v>0</v>
      </c>
    </row>
    <row r="364" spans="1:4" x14ac:dyDescent="0.25">
      <c r="A364" t="s">
        <v>1125</v>
      </c>
      <c r="B364" t="s">
        <v>17</v>
      </c>
      <c r="C364" s="19" t="s">
        <v>1126</v>
      </c>
      <c r="D364" s="13">
        <v>0</v>
      </c>
    </row>
    <row r="365" spans="1:4" x14ac:dyDescent="0.25">
      <c r="A365" t="s">
        <v>1758</v>
      </c>
      <c r="B365" t="s">
        <v>17</v>
      </c>
      <c r="C365" s="19" t="s">
        <v>1759</v>
      </c>
      <c r="D365" s="13">
        <v>0</v>
      </c>
    </row>
    <row r="366" spans="1:4" x14ac:dyDescent="0.25">
      <c r="A366" t="s">
        <v>1763</v>
      </c>
      <c r="B366" t="s">
        <v>17</v>
      </c>
      <c r="C366" s="19" t="s">
        <v>1764</v>
      </c>
      <c r="D366" s="13">
        <v>0</v>
      </c>
    </row>
    <row r="367" spans="1:4" ht="30" x14ac:dyDescent="0.25">
      <c r="A367" t="s">
        <v>1780</v>
      </c>
      <c r="B367" t="s">
        <v>17</v>
      </c>
      <c r="C367" s="19" t="s">
        <v>1781</v>
      </c>
      <c r="D367" s="13">
        <v>0</v>
      </c>
    </row>
    <row r="368" spans="1:4" ht="30" x14ac:dyDescent="0.25">
      <c r="A368" t="s">
        <v>1783</v>
      </c>
      <c r="B368" t="s">
        <v>17</v>
      </c>
      <c r="C368" s="19" t="s">
        <v>1784</v>
      </c>
      <c r="D368" s="13">
        <v>0</v>
      </c>
    </row>
    <row r="369" spans="1:4" ht="30" x14ac:dyDescent="0.25">
      <c r="A369" t="s">
        <v>1786</v>
      </c>
      <c r="B369" t="s">
        <v>17</v>
      </c>
      <c r="C369" s="19" t="s">
        <v>1784</v>
      </c>
      <c r="D369" s="13">
        <v>0</v>
      </c>
    </row>
    <row r="370" spans="1:4" ht="30" x14ac:dyDescent="0.25">
      <c r="A370" t="s">
        <v>1788</v>
      </c>
      <c r="B370" t="s">
        <v>17</v>
      </c>
      <c r="C370" s="19" t="s">
        <v>1789</v>
      </c>
      <c r="D370" s="13">
        <v>0</v>
      </c>
    </row>
    <row r="371" spans="1:4" ht="30" x14ac:dyDescent="0.25">
      <c r="A371" t="s">
        <v>1791</v>
      </c>
      <c r="B371" t="s">
        <v>17</v>
      </c>
      <c r="C371" s="19" t="s">
        <v>1792</v>
      </c>
      <c r="D371" s="13">
        <v>0</v>
      </c>
    </row>
    <row r="372" spans="1:4" ht="30" x14ac:dyDescent="0.25">
      <c r="A372" t="s">
        <v>1794</v>
      </c>
      <c r="B372" t="s">
        <v>17</v>
      </c>
      <c r="C372" s="19" t="s">
        <v>1795</v>
      </c>
      <c r="D372" s="13">
        <v>0</v>
      </c>
    </row>
    <row r="373" spans="1:4" ht="30" x14ac:dyDescent="0.25">
      <c r="A373" t="s">
        <v>1797</v>
      </c>
      <c r="B373" t="s">
        <v>17</v>
      </c>
      <c r="C373" s="19" t="s">
        <v>1798</v>
      </c>
      <c r="D373" s="13">
        <v>0</v>
      </c>
    </row>
    <row r="374" spans="1:4" ht="30" x14ac:dyDescent="0.25">
      <c r="A374" t="s">
        <v>1800</v>
      </c>
      <c r="B374" t="s">
        <v>17</v>
      </c>
      <c r="C374" s="19" t="s">
        <v>1801</v>
      </c>
      <c r="D374" s="13">
        <v>0</v>
      </c>
    </row>
    <row r="375" spans="1:4" ht="45" x14ac:dyDescent="0.25">
      <c r="A375" t="s">
        <v>1803</v>
      </c>
      <c r="B375" t="s">
        <v>17</v>
      </c>
      <c r="C375" s="19" t="s">
        <v>1804</v>
      </c>
      <c r="D375" s="13">
        <v>0</v>
      </c>
    </row>
    <row r="376" spans="1:4" ht="60" x14ac:dyDescent="0.25">
      <c r="A376" t="s">
        <v>1806</v>
      </c>
      <c r="B376" t="s">
        <v>17</v>
      </c>
      <c r="C376" s="19" t="s">
        <v>1807</v>
      </c>
      <c r="D376" s="13">
        <v>0</v>
      </c>
    </row>
    <row r="377" spans="1:4" ht="45" x14ac:dyDescent="0.25">
      <c r="A377" t="s">
        <v>1809</v>
      </c>
      <c r="B377" t="s">
        <v>17</v>
      </c>
      <c r="C377" s="19" t="s">
        <v>1810</v>
      </c>
      <c r="D377" s="13">
        <v>0</v>
      </c>
    </row>
    <row r="378" spans="1:4" ht="75" x14ac:dyDescent="0.25">
      <c r="A378" t="s">
        <v>1812</v>
      </c>
      <c r="B378" t="s">
        <v>17</v>
      </c>
      <c r="C378" s="19" t="s">
        <v>1813</v>
      </c>
      <c r="D378" s="13">
        <v>0</v>
      </c>
    </row>
    <row r="379" spans="1:4" ht="75" x14ac:dyDescent="0.25">
      <c r="A379" t="s">
        <v>1815</v>
      </c>
      <c r="B379" t="s">
        <v>17</v>
      </c>
      <c r="C379" s="19" t="s">
        <v>1816</v>
      </c>
      <c r="D379" s="13">
        <v>0</v>
      </c>
    </row>
    <row r="380" spans="1:4" ht="75" x14ac:dyDescent="0.25">
      <c r="A380" t="s">
        <v>1818</v>
      </c>
      <c r="B380" t="s">
        <v>17</v>
      </c>
      <c r="C380" s="19" t="s">
        <v>1813</v>
      </c>
      <c r="D380" s="13">
        <v>0</v>
      </c>
    </row>
    <row r="381" spans="1:4" ht="30" x14ac:dyDescent="0.25">
      <c r="A381" t="s">
        <v>1820</v>
      </c>
      <c r="B381" t="s">
        <v>17</v>
      </c>
      <c r="C381" s="19" t="s">
        <v>1821</v>
      </c>
      <c r="D381" s="13">
        <v>0</v>
      </c>
    </row>
    <row r="382" spans="1:4" ht="30" x14ac:dyDescent="0.25">
      <c r="A382" t="s">
        <v>1823</v>
      </c>
      <c r="B382" t="s">
        <v>17</v>
      </c>
      <c r="C382" s="19" t="s">
        <v>1824</v>
      </c>
      <c r="D382" s="13">
        <v>0</v>
      </c>
    </row>
    <row r="383" spans="1:4" ht="30" x14ac:dyDescent="0.25">
      <c r="A383" t="s">
        <v>1826</v>
      </c>
      <c r="B383" t="s">
        <v>17</v>
      </c>
      <c r="C383" s="19" t="s">
        <v>1827</v>
      </c>
      <c r="D383" s="13">
        <v>0</v>
      </c>
    </row>
    <row r="384" spans="1:4" ht="30" x14ac:dyDescent="0.25">
      <c r="A384" t="s">
        <v>1829</v>
      </c>
      <c r="B384" t="s">
        <v>17</v>
      </c>
      <c r="C384" s="19" t="s">
        <v>1830</v>
      </c>
      <c r="D384" s="13">
        <v>0</v>
      </c>
    </row>
    <row r="385" spans="1:4" ht="45" x14ac:dyDescent="0.25">
      <c r="A385" t="s">
        <v>1832</v>
      </c>
      <c r="B385" t="s">
        <v>17</v>
      </c>
      <c r="C385" s="19" t="s">
        <v>1833</v>
      </c>
      <c r="D385" s="13">
        <v>0</v>
      </c>
    </row>
    <row r="386" spans="1:4" x14ac:dyDescent="0.25">
      <c r="A386" t="s">
        <v>1835</v>
      </c>
      <c r="B386" t="s">
        <v>65</v>
      </c>
      <c r="C386" s="19" t="s">
        <v>1836</v>
      </c>
      <c r="D386" s="13">
        <v>0</v>
      </c>
    </row>
    <row r="387" spans="1:4" ht="30" x14ac:dyDescent="0.25">
      <c r="A387" t="s">
        <v>1838</v>
      </c>
      <c r="B387" t="s">
        <v>17</v>
      </c>
      <c r="C387" s="19" t="s">
        <v>1839</v>
      </c>
      <c r="D387" s="13">
        <v>0</v>
      </c>
    </row>
    <row r="388" spans="1:4" ht="30" x14ac:dyDescent="0.25">
      <c r="A388" t="s">
        <v>1841</v>
      </c>
      <c r="B388" t="s">
        <v>17</v>
      </c>
      <c r="C388" s="19" t="s">
        <v>1842</v>
      </c>
      <c r="D388" s="13">
        <v>0</v>
      </c>
    </row>
    <row r="389" spans="1:4" x14ac:dyDescent="0.25">
      <c r="A389" t="s">
        <v>1844</v>
      </c>
      <c r="B389" t="s">
        <v>17</v>
      </c>
      <c r="C389" s="19" t="s">
        <v>1845</v>
      </c>
      <c r="D389" s="13">
        <v>0</v>
      </c>
    </row>
    <row r="390" spans="1:4" x14ac:dyDescent="0.25">
      <c r="A390" t="s">
        <v>1849</v>
      </c>
      <c r="B390" t="s">
        <v>17</v>
      </c>
      <c r="C390" s="19" t="s">
        <v>1850</v>
      </c>
      <c r="D390" s="13">
        <v>0</v>
      </c>
    </row>
    <row r="391" spans="1:4" ht="30" x14ac:dyDescent="0.25">
      <c r="A391" t="s">
        <v>1847</v>
      </c>
      <c r="B391" t="s">
        <v>17</v>
      </c>
      <c r="C391" s="19" t="s">
        <v>1848</v>
      </c>
      <c r="D391" s="13">
        <v>0</v>
      </c>
    </row>
    <row r="392" spans="1:4" ht="30" x14ac:dyDescent="0.25">
      <c r="A392" t="s">
        <v>1852</v>
      </c>
      <c r="B392" t="s">
        <v>17</v>
      </c>
      <c r="C392" s="19" t="s">
        <v>1853</v>
      </c>
      <c r="D392" s="13">
        <v>0</v>
      </c>
    </row>
    <row r="393" spans="1:4" ht="30" x14ac:dyDescent="0.25">
      <c r="A393" t="s">
        <v>1859</v>
      </c>
      <c r="B393" t="s">
        <v>65</v>
      </c>
      <c r="C393" s="19" t="s">
        <v>1860</v>
      </c>
      <c r="D393" s="13">
        <v>0</v>
      </c>
    </row>
    <row r="394" spans="1:4" ht="45" x14ac:dyDescent="0.25">
      <c r="A394" t="s">
        <v>1081</v>
      </c>
      <c r="B394" t="s">
        <v>65</v>
      </c>
      <c r="C394" s="19" t="s">
        <v>1080</v>
      </c>
      <c r="D394" s="13">
        <v>0</v>
      </c>
    </row>
    <row r="395" spans="1:4" ht="30" x14ac:dyDescent="0.25">
      <c r="A395" t="s">
        <v>1084</v>
      </c>
      <c r="B395" t="s">
        <v>17</v>
      </c>
      <c r="C395" s="19" t="s">
        <v>1083</v>
      </c>
      <c r="D395" s="13">
        <v>0</v>
      </c>
    </row>
    <row r="396" spans="1:4" ht="75" x14ac:dyDescent="0.25">
      <c r="A396" t="s">
        <v>1864</v>
      </c>
      <c r="B396" t="s">
        <v>65</v>
      </c>
      <c r="C396" s="19" t="s">
        <v>1865</v>
      </c>
      <c r="D396" s="13">
        <v>0</v>
      </c>
    </row>
    <row r="397" spans="1:4" ht="30" x14ac:dyDescent="0.25">
      <c r="A397" t="s">
        <v>1870</v>
      </c>
      <c r="B397" t="s">
        <v>17</v>
      </c>
      <c r="C397" s="19" t="s">
        <v>1871</v>
      </c>
      <c r="D397" s="13">
        <v>0</v>
      </c>
    </row>
    <row r="398" spans="1:4" ht="30" x14ac:dyDescent="0.25">
      <c r="A398" t="s">
        <v>1867</v>
      </c>
      <c r="B398" t="s">
        <v>17</v>
      </c>
      <c r="C398" s="19" t="s">
        <v>1868</v>
      </c>
      <c r="D398" s="13">
        <v>0</v>
      </c>
    </row>
    <row r="399" spans="1:4" ht="75" x14ac:dyDescent="0.25">
      <c r="A399" t="s">
        <v>1873</v>
      </c>
      <c r="B399" t="s">
        <v>65</v>
      </c>
      <c r="C399" s="19" t="s">
        <v>1874</v>
      </c>
      <c r="D399" s="13">
        <v>0</v>
      </c>
    </row>
    <row r="400" spans="1:4" ht="60" x14ac:dyDescent="0.25">
      <c r="A400" t="s">
        <v>1876</v>
      </c>
      <c r="B400" t="s">
        <v>17</v>
      </c>
      <c r="C400" s="19" t="s">
        <v>1877</v>
      </c>
      <c r="D400" s="13">
        <v>0</v>
      </c>
    </row>
    <row r="401" spans="1:4" x14ac:dyDescent="0.25">
      <c r="A401" t="s">
        <v>2000</v>
      </c>
      <c r="B401" t="s">
        <v>934</v>
      </c>
      <c r="C401" s="19" t="s">
        <v>2001</v>
      </c>
      <c r="D401" s="13">
        <v>0</v>
      </c>
    </row>
    <row r="402" spans="1:4" ht="30" x14ac:dyDescent="0.25">
      <c r="A402" t="s">
        <v>1879</v>
      </c>
      <c r="B402" t="s">
        <v>30</v>
      </c>
      <c r="C402" s="19" t="s">
        <v>1880</v>
      </c>
      <c r="D402" s="13">
        <v>0</v>
      </c>
    </row>
    <row r="403" spans="1:4" ht="30" x14ac:dyDescent="0.25">
      <c r="A403" t="s">
        <v>1901</v>
      </c>
      <c r="B403" t="s">
        <v>65</v>
      </c>
      <c r="C403" s="19" t="s">
        <v>1902</v>
      </c>
      <c r="D403" s="13">
        <v>0</v>
      </c>
    </row>
    <row r="404" spans="1:4" ht="45" x14ac:dyDescent="0.25">
      <c r="A404" t="s">
        <v>1899</v>
      </c>
      <c r="B404" t="s">
        <v>65</v>
      </c>
      <c r="C404" s="19" t="s">
        <v>1900</v>
      </c>
      <c r="D404" s="13">
        <v>0</v>
      </c>
    </row>
    <row r="405" spans="1:4" ht="75" x14ac:dyDescent="0.25">
      <c r="A405" t="s">
        <v>1888</v>
      </c>
      <c r="B405" t="s">
        <v>65</v>
      </c>
      <c r="C405" s="19" t="s">
        <v>1889</v>
      </c>
      <c r="D405" s="13">
        <v>0</v>
      </c>
    </row>
    <row r="406" spans="1:4" ht="45" x14ac:dyDescent="0.25">
      <c r="A406" t="s">
        <v>1908</v>
      </c>
      <c r="B406" t="s">
        <v>17</v>
      </c>
      <c r="C406" s="19" t="s">
        <v>1909</v>
      </c>
      <c r="D406" s="13">
        <v>0</v>
      </c>
    </row>
    <row r="407" spans="1:4" ht="75" x14ac:dyDescent="0.25">
      <c r="A407" t="s">
        <v>1911</v>
      </c>
      <c r="B407" t="s">
        <v>17</v>
      </c>
      <c r="C407" s="19" t="s">
        <v>1912</v>
      </c>
      <c r="D407" s="13">
        <v>0</v>
      </c>
    </row>
    <row r="408" spans="1:4" ht="30" x14ac:dyDescent="0.25">
      <c r="A408" t="s">
        <v>1916</v>
      </c>
      <c r="B408" t="s">
        <v>17</v>
      </c>
      <c r="C408" s="19" t="s">
        <v>1917</v>
      </c>
      <c r="D408" s="13">
        <v>0</v>
      </c>
    </row>
    <row r="409" spans="1:4" ht="30" x14ac:dyDescent="0.25">
      <c r="A409" t="s">
        <v>1137</v>
      </c>
      <c r="B409" t="s">
        <v>17</v>
      </c>
      <c r="C409" s="19" t="s">
        <v>1138</v>
      </c>
      <c r="D409" s="13">
        <v>0</v>
      </c>
    </row>
    <row r="410" spans="1:4" ht="45" x14ac:dyDescent="0.25">
      <c r="A410" t="s">
        <v>1123</v>
      </c>
      <c r="B410" t="s">
        <v>17</v>
      </c>
      <c r="C410" s="19" t="s">
        <v>1124</v>
      </c>
      <c r="D410" s="13">
        <v>0</v>
      </c>
    </row>
    <row r="411" spans="1:4" x14ac:dyDescent="0.25">
      <c r="A411" t="s">
        <v>1140</v>
      </c>
      <c r="B411" t="s">
        <v>17</v>
      </c>
      <c r="C411" s="19" t="s">
        <v>1141</v>
      </c>
      <c r="D411" s="13">
        <v>0</v>
      </c>
    </row>
    <row r="412" spans="1:4" x14ac:dyDescent="0.25">
      <c r="A412" t="s">
        <v>1143</v>
      </c>
      <c r="B412" t="s">
        <v>17</v>
      </c>
      <c r="C412" s="19" t="s">
        <v>1141</v>
      </c>
      <c r="D412" s="13">
        <v>0</v>
      </c>
    </row>
    <row r="413" spans="1:4" x14ac:dyDescent="0.25">
      <c r="A413" t="s">
        <v>1919</v>
      </c>
      <c r="B413" t="s">
        <v>904</v>
      </c>
      <c r="C413" s="19" t="s">
        <v>1476</v>
      </c>
      <c r="D413" s="13">
        <v>0</v>
      </c>
    </row>
    <row r="414" spans="1:4" x14ac:dyDescent="0.25">
      <c r="A414" t="s">
        <v>1920</v>
      </c>
      <c r="B414" t="s">
        <v>17</v>
      </c>
      <c r="C414" s="19" t="s">
        <v>1921</v>
      </c>
      <c r="D414" s="13">
        <v>0</v>
      </c>
    </row>
    <row r="415" spans="1:4" x14ac:dyDescent="0.25">
      <c r="A415" t="s">
        <v>1640</v>
      </c>
      <c r="B415" t="s">
        <v>17</v>
      </c>
      <c r="C415" s="19" t="s">
        <v>1641</v>
      </c>
      <c r="D415" s="13">
        <v>0</v>
      </c>
    </row>
    <row r="416" spans="1:4" ht="45" x14ac:dyDescent="0.25">
      <c r="A416" t="s">
        <v>1855</v>
      </c>
      <c r="B416" t="s">
        <v>17</v>
      </c>
      <c r="C416" s="19" t="s">
        <v>1124</v>
      </c>
      <c r="D416" s="13">
        <v>0</v>
      </c>
    </row>
    <row r="417" spans="1:4" ht="45" x14ac:dyDescent="0.25">
      <c r="A417" t="s">
        <v>1857</v>
      </c>
      <c r="B417" t="s">
        <v>17</v>
      </c>
      <c r="C417" s="19" t="s">
        <v>1124</v>
      </c>
      <c r="D417" s="13">
        <v>0</v>
      </c>
    </row>
    <row r="418" spans="1:4" x14ac:dyDescent="0.25">
      <c r="A418" t="s">
        <v>1949</v>
      </c>
      <c r="B418" t="s">
        <v>17</v>
      </c>
      <c r="C418" s="19" t="s">
        <v>1950</v>
      </c>
      <c r="D418" s="13">
        <v>0</v>
      </c>
    </row>
  </sheetData>
  <mergeCells count="5">
    <mergeCell ref="A1:D1"/>
    <mergeCell ref="A2:D2"/>
    <mergeCell ref="A3:D3"/>
    <mergeCell ref="A4:D4"/>
    <mergeCell ref="A6:D6"/>
  </mergeCell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T-PRES</vt:lpstr>
      <vt:lpstr>T-APU</vt:lpstr>
      <vt:lpstr>T-SMP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Gea Villen</dc:creator>
  <cp:keywords/>
  <dc:description/>
  <cp:lastModifiedBy>Sara Bayes Puig</cp:lastModifiedBy>
  <cp:revision/>
  <dcterms:created xsi:type="dcterms:W3CDTF">2023-03-28T09:43:54Z</dcterms:created>
  <dcterms:modified xsi:type="dcterms:W3CDTF">2023-04-27T08:10:49Z</dcterms:modified>
  <cp:category/>
  <cp:contentStatus/>
</cp:coreProperties>
</file>